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xcel 4-4-2025 glen cove\"/>
    </mc:Choice>
  </mc:AlternateContent>
  <xr:revisionPtr revIDLastSave="0" documentId="8_{FA5A3A5B-075A-4F82-85C3-C7F4E91786B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vlookup exact lookup" sheetId="5" r:id="rId1"/>
    <sheet name="vlookup range lookup" sheetId="8" r:id="rId2"/>
    <sheet name="PivotTable" sheetId="10" r:id="rId3"/>
    <sheet name="Sheet1" sheetId="13" r:id="rId4"/>
    <sheet name="bbq list" sheetId="12" r:id="rId5"/>
    <sheet name="macro" sheetId="14" r:id="rId6"/>
    <sheet name="autofill" sheetId="1" r:id="rId7"/>
    <sheet name="sum function" sheetId="3" r:id="rId8"/>
    <sheet name="average function" sheetId="9" r:id="rId9"/>
    <sheet name="if function" sheetId="11" r:id="rId10"/>
    <sheet name="conditional format budget" sheetId="6" r:id="rId11"/>
    <sheet name="conditional format statistics" sheetId="7" r:id="rId12"/>
    <sheet name="chart" sheetId="2" r:id="rId13"/>
    <sheet name="chart (2)" sheetId="4" r:id="rId14"/>
  </sheets>
  <definedNames>
    <definedName name="GradeScale">'vlookup range lookup'!$C$2:$D$5</definedName>
  </definedNames>
  <calcPr calcId="191029"/>
  <pivotCaches>
    <pivotCache cacheId="0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4" l="1"/>
  <c r="F39" i="14"/>
  <c r="F36" i="14"/>
  <c r="F33" i="14"/>
  <c r="F30" i="14"/>
  <c r="F25" i="14"/>
  <c r="F20" i="14"/>
  <c r="F15" i="14"/>
  <c r="F10" i="14"/>
  <c r="F6" i="14"/>
  <c r="F3" i="14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2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2" i="12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2" i="12"/>
  <c r="D9" i="8"/>
  <c r="D12" i="8"/>
  <c r="D10" i="8"/>
  <c r="D11" i="8"/>
  <c r="D13" i="8"/>
  <c r="D14" i="8"/>
  <c r="D8" i="8"/>
  <c r="F9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2" i="12"/>
  <c r="F3" i="12"/>
  <c r="F4" i="12"/>
  <c r="H4" i="12" s="1"/>
  <c r="F5" i="12"/>
  <c r="F6" i="12"/>
  <c r="F7" i="12"/>
  <c r="F8" i="12"/>
  <c r="H8" i="12" s="1"/>
  <c r="F10" i="12"/>
  <c r="H10" i="12" s="1"/>
  <c r="F11" i="12"/>
  <c r="H11" i="12" s="1"/>
  <c r="F12" i="12"/>
  <c r="H12" i="12" s="1"/>
  <c r="F13" i="12"/>
  <c r="F14" i="12"/>
  <c r="H14" i="12" s="1"/>
  <c r="F15" i="12"/>
  <c r="H15" i="12" s="1"/>
  <c r="F16" i="12"/>
  <c r="H16" i="12" s="1"/>
  <c r="F17" i="12"/>
  <c r="H17" i="12" s="1"/>
  <c r="F18" i="12"/>
  <c r="H18" i="12" s="1"/>
  <c r="F2" i="12"/>
  <c r="H2" i="12" s="1"/>
  <c r="D13" i="5"/>
  <c r="D10" i="5"/>
  <c r="D9" i="5"/>
  <c r="D11" i="5"/>
  <c r="D12" i="5"/>
  <c r="D8" i="5"/>
  <c r="H7" i="12" l="1"/>
  <c r="H3" i="12"/>
  <c r="H6" i="12"/>
  <c r="H13" i="12"/>
  <c r="H9" i="12"/>
  <c r="H5" i="12"/>
  <c r="H20" i="12" l="1"/>
</calcChain>
</file>

<file path=xl/sharedStrings.xml><?xml version="1.0" encoding="utf-8"?>
<sst xmlns="http://schemas.openxmlformats.org/spreadsheetml/2006/main" count="228" uniqueCount="97">
  <si>
    <t>Jan</t>
  </si>
  <si>
    <t>Monday</t>
  </si>
  <si>
    <t>example</t>
  </si>
  <si>
    <t>sample</t>
  </si>
  <si>
    <t>Item</t>
  </si>
  <si>
    <t>Day 1</t>
  </si>
  <si>
    <t>groceries</t>
  </si>
  <si>
    <t>shirt</t>
  </si>
  <si>
    <t>gas</t>
  </si>
  <si>
    <t>scooter</t>
  </si>
  <si>
    <t>shoes</t>
  </si>
  <si>
    <t>traffic light</t>
  </si>
  <si>
    <t>action</t>
  </si>
  <si>
    <t>red</t>
  </si>
  <si>
    <t>yellow</t>
  </si>
  <si>
    <t>green</t>
  </si>
  <si>
    <t>pen</t>
  </si>
  <si>
    <t>telephone</t>
  </si>
  <si>
    <t>car insurance</t>
  </si>
  <si>
    <t>Category</t>
  </si>
  <si>
    <t>Cost</t>
  </si>
  <si>
    <t>food</t>
  </si>
  <si>
    <t>clothing</t>
  </si>
  <si>
    <t>utilities</t>
  </si>
  <si>
    <t>office supplies</t>
  </si>
  <si>
    <t>transportation</t>
  </si>
  <si>
    <t>Name</t>
  </si>
  <si>
    <t>Quiz 1</t>
  </si>
  <si>
    <t>Quiz 2</t>
  </si>
  <si>
    <t>Quiz 3</t>
  </si>
  <si>
    <t>HW 1</t>
  </si>
  <si>
    <t>HW 2</t>
  </si>
  <si>
    <t>HW 3</t>
  </si>
  <si>
    <t>HW 4</t>
  </si>
  <si>
    <t>Carlos</t>
  </si>
  <si>
    <t>John</t>
  </si>
  <si>
    <t>Marc</t>
  </si>
  <si>
    <t>Linda</t>
  </si>
  <si>
    <t>Rose</t>
  </si>
  <si>
    <t>Micro Lesson:  Using Microsoft Excel features to facilitate Teacher Tasks</t>
  </si>
  <si>
    <t>The Grade Book above is a set of fictious sample data for the micro lesson activities.</t>
  </si>
  <si>
    <t>Score</t>
  </si>
  <si>
    <t>Grade</t>
  </si>
  <si>
    <t>D</t>
  </si>
  <si>
    <t>C</t>
  </si>
  <si>
    <t>B</t>
  </si>
  <si>
    <t>A</t>
  </si>
  <si>
    <t>Description</t>
  </si>
  <si>
    <t>Quantity</t>
  </si>
  <si>
    <t>Unit Price</t>
  </si>
  <si>
    <t>Subtotal</t>
  </si>
  <si>
    <t>Tax Rate</t>
  </si>
  <si>
    <t>Assigned</t>
  </si>
  <si>
    <t>cupcakes</t>
  </si>
  <si>
    <t>snack</t>
  </si>
  <si>
    <t>Greg</t>
  </si>
  <si>
    <t>pounds of chicken</t>
  </si>
  <si>
    <t>Brian</t>
  </si>
  <si>
    <t>pounds of beef</t>
  </si>
  <si>
    <t>Jonathan</t>
  </si>
  <si>
    <t>soda 6 packs</t>
  </si>
  <si>
    <t>beverage</t>
  </si>
  <si>
    <t>large watermelon</t>
  </si>
  <si>
    <t>corn by ear</t>
  </si>
  <si>
    <t>paper plates 50 ct</t>
  </si>
  <si>
    <t>supplies</t>
  </si>
  <si>
    <t>assorted utensils 100 ct</t>
  </si>
  <si>
    <t>tortilla chips large bag</t>
  </si>
  <si>
    <t>ketchup 12 oz.</t>
  </si>
  <si>
    <t>potato chips large bag</t>
  </si>
  <si>
    <t>cups 50 ct</t>
  </si>
  <si>
    <t>hot dog 12 pack</t>
  </si>
  <si>
    <t>buns 12 pack</t>
  </si>
  <si>
    <t>pickles large jar</t>
  </si>
  <si>
    <t>napkins 200 ct</t>
  </si>
  <si>
    <t>mustard 12 oz.</t>
  </si>
  <si>
    <t>pink</t>
  </si>
  <si>
    <t>gradual stop</t>
  </si>
  <si>
    <t>precaution</t>
  </si>
  <si>
    <t>accelerate</t>
  </si>
  <si>
    <t>category</t>
  </si>
  <si>
    <t>tax rate</t>
  </si>
  <si>
    <t>Subtotal w Tax</t>
  </si>
  <si>
    <t>under $1</t>
  </si>
  <si>
    <t>under $2.50</t>
  </si>
  <si>
    <t>under $5</t>
  </si>
  <si>
    <t>over $5</t>
  </si>
  <si>
    <t>Price Level</t>
  </si>
  <si>
    <t>Row Labels</t>
  </si>
  <si>
    <t>Grand Total</t>
  </si>
  <si>
    <t>Check Quantity</t>
  </si>
  <si>
    <t>10 or more items</t>
  </si>
  <si>
    <t>Order 10 items</t>
  </si>
  <si>
    <t>Order 5 items</t>
  </si>
  <si>
    <t>Sum of Quantity</t>
  </si>
  <si>
    <t>New Person Responsible</t>
  </si>
  <si>
    <t>first macro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</si>
</sst>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1"/>
      <name val="Bahnschrift SemiBold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9" fontId="0" fillId="0" borderId="0" xfId="0" applyNumberFormat="1"/>
    <xf numFmtId="10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2" borderId="0" xfId="0" applyFill="1"/>
    <xf numFmtId="0" fontId="0" fillId="3" borderId="0" xfId="0" applyFill="1"/>
    <xf numFmtId="0" fontId="5" fillId="0" borderId="0" xfId="0" applyFont="1"/>
    <xf numFmtId="22" fontId="6" fillId="0" borderId="0" xfId="0" applyNumberFormat="1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'chart (2)'!$B$1</c:f>
              <c:strCache>
                <c:ptCount val="1"/>
                <c:pt idx="0">
                  <c:v>Day 1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(2)'!$A$2:$A$7</c:f>
              <c:strCache>
                <c:ptCount val="6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scooter</c:v>
                </c:pt>
                <c:pt idx="4">
                  <c:v>shoes</c:v>
                </c:pt>
                <c:pt idx="5">
                  <c:v>groceries</c:v>
                </c:pt>
              </c:strCache>
            </c:strRef>
          </c:cat>
          <c:val>
            <c:numRef>
              <c:f>'chart (2)'!$B$2:$B$7</c:f>
              <c:numCache>
                <c:formatCode>General</c:formatCode>
                <c:ptCount val="6"/>
                <c:pt idx="0">
                  <c:v>50</c:v>
                </c:pt>
                <c:pt idx="1">
                  <c:v>75</c:v>
                </c:pt>
                <c:pt idx="2">
                  <c:v>80</c:v>
                </c:pt>
                <c:pt idx="3">
                  <c:v>70</c:v>
                </c:pt>
                <c:pt idx="4">
                  <c:v>290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F-474F-9434-40BB9881A0B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(2)'!$B$1</c:f>
              <c:strCache>
                <c:ptCount val="1"/>
                <c:pt idx="0">
                  <c:v>Day 1</c:v>
                </c:pt>
              </c:strCache>
            </c:strRef>
          </c:tx>
          <c:invertIfNegative val="0"/>
          <c:cat>
            <c:strRef>
              <c:f>'chart (2)'!$A$2:$A$7</c:f>
              <c:strCache>
                <c:ptCount val="6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scooter</c:v>
                </c:pt>
                <c:pt idx="4">
                  <c:v>shoes</c:v>
                </c:pt>
                <c:pt idx="5">
                  <c:v>groceries</c:v>
                </c:pt>
              </c:strCache>
            </c:strRef>
          </c:cat>
          <c:val>
            <c:numRef>
              <c:f>'chart (2)'!$B$2:$B$7</c:f>
              <c:numCache>
                <c:formatCode>General</c:formatCode>
                <c:ptCount val="6"/>
                <c:pt idx="0">
                  <c:v>50</c:v>
                </c:pt>
                <c:pt idx="1">
                  <c:v>75</c:v>
                </c:pt>
                <c:pt idx="2">
                  <c:v>80</c:v>
                </c:pt>
                <c:pt idx="3">
                  <c:v>70</c:v>
                </c:pt>
                <c:pt idx="4">
                  <c:v>290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A-4B9F-A161-71E754AD1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442560"/>
        <c:axId val="247443120"/>
      </c:barChart>
      <c:catAx>
        <c:axId val="247442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-1740000"/>
          <a:lstStyle/>
          <a:p>
            <a:pPr>
              <a:defRPr/>
            </a:pPr>
            <a:endParaRPr lang="en-US"/>
          </a:p>
        </c:txPr>
        <c:crossAx val="247443120"/>
        <c:crosses val="autoZero"/>
        <c:auto val="1"/>
        <c:lblAlgn val="ctr"/>
        <c:lblOffset val="100"/>
        <c:noMultiLvlLbl val="0"/>
      </c:catAx>
      <c:valAx>
        <c:axId val="247443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7442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466452</xdr:colOff>
      <xdr:row>0</xdr:row>
      <xdr:rowOff>115589</xdr:rowOff>
    </xdr:from>
    <xdr:to>
      <xdr:col>13</xdr:col>
      <xdr:colOff>386243</xdr:colOff>
      <xdr:row>13</xdr:row>
      <xdr:rowOff>150680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BC0A58-839F-4870-8BA1-BB82082B5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183338</xdr:colOff>
      <xdr:row>11</xdr:row>
      <xdr:rowOff>169229</xdr:rowOff>
    </xdr:from>
    <xdr:to>
      <xdr:col>7</xdr:col>
      <xdr:colOff>474817</xdr:colOff>
      <xdr:row>27</xdr:row>
      <xdr:rowOff>149677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8C6F0C-47B7-4A0D-BBF8-A8B91FEF3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51.810280092592" createdVersion="7" refreshedVersion="7" minRefreshableVersion="3" recordCount="17" xr:uid="{8EF90D02-9275-42E1-B0DF-2F027E0C54A4}">
  <cacheSource type="worksheet">
    <worksheetSource ref="A1:J18" sheet="bbq list"/>
  </cacheSource>
  <cacheFields count="10">
    <cacheField name="Description" numFmtId="0">
      <sharedItems count="17">
        <s v="cupcakes"/>
        <s v="pounds of chicken"/>
        <s v="pounds of beef"/>
        <s v="soda 6 packs"/>
        <s v="large watermelon"/>
        <s v="corn by ear"/>
        <s v="paper plates 50 ct"/>
        <s v="assorted utensils 100 ct"/>
        <s v="tortilla chips large bag"/>
        <s v="ketchup 12 oz."/>
        <s v="potato chips large bag"/>
        <s v="cups 50 ct"/>
        <s v="hot dog 12 pack"/>
        <s v="buns 12 pack"/>
        <s v="pickles large jar"/>
        <s v="napkins 200 ct"/>
        <s v="mustard 12 oz."/>
      </sharedItems>
    </cacheField>
    <cacheField name="Category" numFmtId="0">
      <sharedItems/>
    </cacheField>
    <cacheField name="Quantity" numFmtId="0">
      <sharedItems containsSemiMixedTypes="0" containsString="0" containsNumber="1" containsInteger="1" minValue="1" maxValue="45"/>
    </cacheField>
    <cacheField name="Unit Price" numFmtId="0">
      <sharedItems containsSemiMixedTypes="0" containsString="0" containsNumber="1" minValue="0.6" maxValue="6.99"/>
    </cacheField>
    <cacheField name="Assigned" numFmtId="0">
      <sharedItems/>
    </cacheField>
    <cacheField name="Tax Rate" numFmtId="10">
      <sharedItems containsSemiMixedTypes="0" containsString="0" containsNumber="1" minValue="0" maxValue="0.15"/>
    </cacheField>
    <cacheField name="Subtotal" numFmtId="4">
      <sharedItems containsSemiMixedTypes="0" containsString="0" containsNumber="1" minValue="3.98" maxValue="134.55000000000001"/>
    </cacheField>
    <cacheField name="Subtotal w Tax" numFmtId="4">
      <sharedItems containsSemiMixedTypes="0" containsString="0" containsNumber="1" minValue="3.98" maxValue="145.31400000000002"/>
    </cacheField>
    <cacheField name="Price Level" numFmtId="4">
      <sharedItems count="4">
        <s v="under $5"/>
        <s v="over $5"/>
        <s v="under $1"/>
        <s v="under $2.50"/>
      </sharedItems>
    </cacheField>
    <cacheField name="Check Quantity" numFmtId="4">
      <sharedItems count="3">
        <s v="10 or more items"/>
        <s v="Order 5 items"/>
        <s v="Order 10 item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s v="snack"/>
    <n v="45"/>
    <n v="2.99"/>
    <s v="Greg"/>
    <n v="0.08"/>
    <n v="134.55000000000001"/>
    <n v="145.31400000000002"/>
    <x v="0"/>
    <x v="0"/>
  </r>
  <r>
    <x v="1"/>
    <s v="food"/>
    <n v="16"/>
    <n v="3.99"/>
    <s v="Brian"/>
    <n v="0"/>
    <n v="63.84"/>
    <n v="63.84"/>
    <x v="0"/>
    <x v="0"/>
  </r>
  <r>
    <x v="2"/>
    <s v="food"/>
    <n v="10"/>
    <n v="4.99"/>
    <s v="Jonathan"/>
    <n v="0"/>
    <n v="49.900000000000006"/>
    <n v="49.900000000000006"/>
    <x v="0"/>
    <x v="0"/>
  </r>
  <r>
    <x v="3"/>
    <s v="beverage"/>
    <n v="6"/>
    <n v="4.99"/>
    <s v="Greg"/>
    <n v="0.12"/>
    <n v="29.94"/>
    <n v="33.532800000000002"/>
    <x v="0"/>
    <x v="1"/>
  </r>
  <r>
    <x v="4"/>
    <s v="food"/>
    <n v="3"/>
    <n v="6.99"/>
    <s v="Brian"/>
    <n v="0"/>
    <n v="20.97"/>
    <n v="20.97"/>
    <x v="1"/>
    <x v="2"/>
  </r>
  <r>
    <x v="5"/>
    <s v="food"/>
    <n v="30"/>
    <n v="0.6"/>
    <s v="Jonathan"/>
    <n v="0"/>
    <n v="18"/>
    <n v="18"/>
    <x v="2"/>
    <x v="0"/>
  </r>
  <r>
    <x v="6"/>
    <s v="supplies"/>
    <n v="2"/>
    <n v="6.99"/>
    <s v="Jonathan"/>
    <n v="0.15"/>
    <n v="13.98"/>
    <n v="16.077000000000002"/>
    <x v="1"/>
    <x v="2"/>
  </r>
  <r>
    <x v="7"/>
    <s v="supplies"/>
    <n v="2"/>
    <n v="6.99"/>
    <s v="Brian"/>
    <n v="0.15"/>
    <n v="13.98"/>
    <n v="16.077000000000002"/>
    <x v="1"/>
    <x v="2"/>
  </r>
  <r>
    <x v="8"/>
    <s v="snack"/>
    <n v="2"/>
    <n v="5.99"/>
    <s v="Jonathan"/>
    <n v="0.08"/>
    <n v="11.98"/>
    <n v="12.9384"/>
    <x v="1"/>
    <x v="2"/>
  </r>
  <r>
    <x v="9"/>
    <s v="food"/>
    <n v="3"/>
    <n v="2.99"/>
    <s v="Jonathan"/>
    <n v="0"/>
    <n v="8.9700000000000006"/>
    <n v="8.9700000000000006"/>
    <x v="0"/>
    <x v="2"/>
  </r>
  <r>
    <x v="10"/>
    <s v="snack"/>
    <n v="2"/>
    <n v="3.99"/>
    <s v="Brian"/>
    <n v="0.08"/>
    <n v="7.98"/>
    <n v="8.6184000000000012"/>
    <x v="0"/>
    <x v="2"/>
  </r>
  <r>
    <x v="11"/>
    <s v="supplies"/>
    <n v="2"/>
    <n v="3.99"/>
    <s v="Jonathan"/>
    <n v="0.15"/>
    <n v="7.98"/>
    <n v="9.1769999999999996"/>
    <x v="0"/>
    <x v="2"/>
  </r>
  <r>
    <x v="12"/>
    <s v="food"/>
    <n v="2"/>
    <n v="3.99"/>
    <s v="Greg"/>
    <n v="0"/>
    <n v="7.98"/>
    <n v="7.98"/>
    <x v="0"/>
    <x v="2"/>
  </r>
  <r>
    <x v="13"/>
    <s v="food"/>
    <n v="4"/>
    <n v="1.99"/>
    <s v="Brian"/>
    <n v="0"/>
    <n v="7.96"/>
    <n v="7.96"/>
    <x v="3"/>
    <x v="2"/>
  </r>
  <r>
    <x v="14"/>
    <s v="snack"/>
    <n v="1"/>
    <n v="6.99"/>
    <s v="Jonathan"/>
    <n v="0.08"/>
    <n v="6.99"/>
    <n v="7.5491999999999999"/>
    <x v="1"/>
    <x v="2"/>
  </r>
  <r>
    <x v="15"/>
    <s v="supplies"/>
    <n v="2"/>
    <n v="2.59"/>
    <s v="Greg"/>
    <n v="0.15"/>
    <n v="5.18"/>
    <n v="5.9569999999999999"/>
    <x v="0"/>
    <x v="2"/>
  </r>
  <r>
    <x v="16"/>
    <s v="food"/>
    <n v="2"/>
    <n v="1.99"/>
    <s v="Brian"/>
    <n v="0"/>
    <n v="3.98"/>
    <n v="3.98"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5AE469-48CF-4AA4-9081-9E602E571797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24" firstHeaderRow="1" firstDataRow="1" firstDataCol="1"/>
  <pivotFields count="10">
    <pivotField axis="axisRow" showAll="0">
      <items count="18">
        <item x="7"/>
        <item x="13"/>
        <item x="5"/>
        <item x="0"/>
        <item x="11"/>
        <item x="12"/>
        <item x="9"/>
        <item x="4"/>
        <item x="16"/>
        <item x="15"/>
        <item x="6"/>
        <item x="14"/>
        <item x="10"/>
        <item x="2"/>
        <item x="1"/>
        <item x="3"/>
        <item x="8"/>
        <item t="default"/>
      </items>
    </pivotField>
    <pivotField showAll="0"/>
    <pivotField dataField="1" showAll="0"/>
    <pivotField showAll="0"/>
    <pivotField showAll="0"/>
    <pivotField numFmtId="10" showAll="0"/>
    <pivotField numFmtId="4" showAll="0"/>
    <pivotField numFmtId="4" showAll="0"/>
    <pivotField showAll="0">
      <items count="5">
        <item x="2"/>
        <item x="3"/>
        <item x="0"/>
        <item x="1"/>
        <item t="default"/>
      </items>
    </pivotField>
    <pivotField axis="axisRow" showAll="0">
      <items count="4">
        <item x="0"/>
        <item x="2"/>
        <item x="1"/>
        <item t="default"/>
      </items>
    </pivotField>
  </pivotFields>
  <rowFields count="2">
    <field x="9"/>
    <field x="0"/>
  </rowFields>
  <rowItems count="21">
    <i>
      <x/>
    </i>
    <i r="1">
      <x v="2"/>
    </i>
    <i r="1">
      <x v="3"/>
    </i>
    <i r="1">
      <x v="13"/>
    </i>
    <i r="1">
      <x v="14"/>
    </i>
    <i>
      <x v="1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6"/>
    </i>
    <i>
      <x v="2"/>
    </i>
    <i r="1">
      <x v="15"/>
    </i>
    <i t="grand">
      <x/>
    </i>
  </rowItems>
  <colItems count="1">
    <i/>
  </colItems>
  <dataFields count="1">
    <dataField name="Sum of Quantity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C8D90-657F-4CE2-8BD6-41480F1D2A63}">
  <sheetPr codeName="Sheet1"/>
  <dimension ref="C1:D13"/>
  <sheetViews>
    <sheetView zoomScale="190" zoomScaleNormal="190" workbookViewId="0">
      <selection activeCell="D5" sqref="D5"/>
    </sheetView>
  </sheetViews>
  <sheetFormatPr defaultRowHeight="15" x14ac:dyDescent="0.25"/>
  <cols>
    <col min="3" max="4" width="17.28515625" customWidth="1"/>
  </cols>
  <sheetData>
    <row r="1" spans="3:4" x14ac:dyDescent="0.25">
      <c r="C1" s="7" t="s">
        <v>11</v>
      </c>
      <c r="D1" s="7" t="s">
        <v>12</v>
      </c>
    </row>
    <row r="2" spans="3:4" x14ac:dyDescent="0.25">
      <c r="C2" t="s">
        <v>13</v>
      </c>
      <c r="D2" t="s">
        <v>77</v>
      </c>
    </row>
    <row r="3" spans="3:4" x14ac:dyDescent="0.25">
      <c r="C3" t="s">
        <v>14</v>
      </c>
      <c r="D3" t="s">
        <v>78</v>
      </c>
    </row>
    <row r="4" spans="3:4" x14ac:dyDescent="0.25">
      <c r="C4" t="s">
        <v>15</v>
      </c>
      <c r="D4" t="s">
        <v>79</v>
      </c>
    </row>
    <row r="8" spans="3:4" x14ac:dyDescent="0.25">
      <c r="C8" t="s">
        <v>14</v>
      </c>
      <c r="D8" t="str">
        <f>VLOOKUP(C8, $C$2:$D$4, 2, 0)</f>
        <v>precaution</v>
      </c>
    </row>
    <row r="9" spans="3:4" x14ac:dyDescent="0.25">
      <c r="C9" t="s">
        <v>15</v>
      </c>
      <c r="D9" t="str">
        <f t="shared" ref="D9:D13" si="0">VLOOKUP(C9, $C$2:$D$4, 2, 0)</f>
        <v>accelerate</v>
      </c>
    </row>
    <row r="10" spans="3:4" x14ac:dyDescent="0.25">
      <c r="C10" t="s">
        <v>14</v>
      </c>
      <c r="D10" t="str">
        <f>VLOOKUP(C10, $C$2:$D$4, 2, 0)</f>
        <v>precaution</v>
      </c>
    </row>
    <row r="11" spans="3:4" x14ac:dyDescent="0.25">
      <c r="C11" t="s">
        <v>76</v>
      </c>
      <c r="D11" t="e">
        <f t="shared" si="0"/>
        <v>#N/A</v>
      </c>
    </row>
    <row r="12" spans="3:4" x14ac:dyDescent="0.25">
      <c r="C12" t="s">
        <v>15</v>
      </c>
      <c r="D12" t="str">
        <f t="shared" si="0"/>
        <v>accelerate</v>
      </c>
    </row>
    <row r="13" spans="3:4" x14ac:dyDescent="0.25">
      <c r="C13" t="s">
        <v>13</v>
      </c>
      <c r="D13" t="str">
        <f t="shared" si="0"/>
        <v>gradual stop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063A-8CA9-4EC7-8F8C-1A871B750047}">
  <sheetPr codeName="Sheet2"/>
  <dimension ref="C1:D14"/>
  <sheetViews>
    <sheetView zoomScale="220" zoomScaleNormal="220" workbookViewId="0">
      <selection activeCell="D9" sqref="D9"/>
    </sheetView>
  </sheetViews>
  <sheetFormatPr defaultRowHeight="15" x14ac:dyDescent="0.25"/>
  <sheetData>
    <row r="1" spans="3:4" x14ac:dyDescent="0.25">
      <c r="C1" s="5" t="s">
        <v>41</v>
      </c>
      <c r="D1" s="5" t="s">
        <v>42</v>
      </c>
    </row>
    <row r="2" spans="3:4" x14ac:dyDescent="0.25">
      <c r="C2" s="5">
        <v>60</v>
      </c>
      <c r="D2" s="5" t="s">
        <v>43</v>
      </c>
    </row>
    <row r="3" spans="3:4" x14ac:dyDescent="0.25">
      <c r="C3" s="5">
        <v>70</v>
      </c>
      <c r="D3" s="5" t="s">
        <v>44</v>
      </c>
    </row>
    <row r="4" spans="3:4" x14ac:dyDescent="0.25">
      <c r="C4" s="5">
        <v>80</v>
      </c>
      <c r="D4" s="5" t="s">
        <v>45</v>
      </c>
    </row>
    <row r="5" spans="3:4" x14ac:dyDescent="0.25">
      <c r="C5" s="5">
        <v>90</v>
      </c>
      <c r="D5" s="5" t="s">
        <v>46</v>
      </c>
    </row>
    <row r="8" spans="3:4" x14ac:dyDescent="0.25">
      <c r="C8" s="5">
        <v>95</v>
      </c>
      <c r="D8" t="str">
        <f t="shared" ref="D8:D14" si="0">VLOOKUP(C8,GradeScale,2,1)</f>
        <v>A</v>
      </c>
    </row>
    <row r="9" spans="3:4" x14ac:dyDescent="0.25">
      <c r="C9" s="5">
        <v>50</v>
      </c>
      <c r="D9" t="e">
        <f t="shared" si="0"/>
        <v>#N/A</v>
      </c>
    </row>
    <row r="10" spans="3:4" x14ac:dyDescent="0.25">
      <c r="C10" s="5">
        <v>95</v>
      </c>
      <c r="D10" t="str">
        <f t="shared" si="0"/>
        <v>A</v>
      </c>
    </row>
    <row r="11" spans="3:4" x14ac:dyDescent="0.25">
      <c r="C11" s="5">
        <v>60</v>
      </c>
      <c r="D11" t="str">
        <f t="shared" si="0"/>
        <v>D</v>
      </c>
    </row>
    <row r="12" spans="3:4" x14ac:dyDescent="0.25">
      <c r="C12" s="5">
        <v>75</v>
      </c>
      <c r="D12" t="str">
        <f t="shared" si="0"/>
        <v>C</v>
      </c>
    </row>
    <row r="13" spans="3:4" x14ac:dyDescent="0.25">
      <c r="C13" s="5">
        <v>88</v>
      </c>
      <c r="D13" t="str">
        <f t="shared" si="0"/>
        <v>B</v>
      </c>
    </row>
    <row r="14" spans="3:4" x14ac:dyDescent="0.25">
      <c r="C14" s="5">
        <v>100</v>
      </c>
      <c r="D14" t="str">
        <f t="shared" si="0"/>
        <v>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39958-8FCD-45CF-BEEA-14874FE6BEBD}">
  <sheetPr codeName="Sheet3"/>
  <dimension ref="A1:B8"/>
  <sheetViews>
    <sheetView workbookViewId="0"/>
  </sheetViews>
  <sheetFormatPr defaultRowHeight="15" x14ac:dyDescent="0.25"/>
  <sheetData>
    <row r="1" spans="1:2" x14ac:dyDescent="0.25">
      <c r="A1" s="6" t="s">
        <v>4</v>
      </c>
      <c r="B1" s="6" t="s">
        <v>5</v>
      </c>
    </row>
    <row r="2" spans="1:2" x14ac:dyDescent="0.25">
      <c r="A2" s="6" t="s">
        <v>6</v>
      </c>
      <c r="B2" s="6">
        <v>50</v>
      </c>
    </row>
    <row r="3" spans="1:2" x14ac:dyDescent="0.25">
      <c r="A3" s="6" t="s">
        <v>7</v>
      </c>
      <c r="B3" s="6">
        <v>75</v>
      </c>
    </row>
    <row r="4" spans="1:2" x14ac:dyDescent="0.25">
      <c r="A4" s="6" t="s">
        <v>8</v>
      </c>
      <c r="B4" s="6">
        <v>25</v>
      </c>
    </row>
    <row r="5" spans="1:2" x14ac:dyDescent="0.25">
      <c r="A5" s="6" t="s">
        <v>16</v>
      </c>
      <c r="B5" s="6">
        <v>0</v>
      </c>
    </row>
    <row r="6" spans="1:2" x14ac:dyDescent="0.25">
      <c r="A6" s="6" t="s">
        <v>9</v>
      </c>
      <c r="B6" s="6">
        <v>70</v>
      </c>
    </row>
    <row r="7" spans="1:2" x14ac:dyDescent="0.25">
      <c r="A7" s="6" t="s">
        <v>10</v>
      </c>
      <c r="B7" s="6">
        <v>290</v>
      </c>
    </row>
    <row r="8" spans="1:2" x14ac:dyDescent="0.25">
      <c r="A8" s="6" t="s">
        <v>6</v>
      </c>
      <c r="B8" s="6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1640-2E03-4358-9A81-022969E06E10}">
  <sheetPr codeName="Sheet4"/>
  <dimension ref="A3:B24"/>
  <sheetViews>
    <sheetView zoomScale="115" zoomScaleNormal="115" workbookViewId="0">
      <selection activeCell="A3" sqref="A3"/>
    </sheetView>
  </sheetViews>
  <sheetFormatPr defaultRowHeight="15" x14ac:dyDescent="0.25"/>
  <cols>
    <col min="1" max="1" width="26.28515625" bestFit="1" customWidth="1"/>
    <col min="2" max="2" width="15.5703125" bestFit="1" customWidth="1"/>
  </cols>
  <sheetData>
    <row r="3" spans="1:2" x14ac:dyDescent="0.25">
      <c r="A3" s="11" t="s">
        <v>88</v>
      </c>
      <c r="B3" t="s">
        <v>94</v>
      </c>
    </row>
    <row r="4" spans="1:2" x14ac:dyDescent="0.25">
      <c r="A4" s="12" t="s">
        <v>91</v>
      </c>
      <c r="B4">
        <v>101</v>
      </c>
    </row>
    <row r="5" spans="1:2" x14ac:dyDescent="0.25">
      <c r="A5" s="13" t="s">
        <v>63</v>
      </c>
      <c r="B5">
        <v>30</v>
      </c>
    </row>
    <row r="6" spans="1:2" x14ac:dyDescent="0.25">
      <c r="A6" s="13" t="s">
        <v>53</v>
      </c>
      <c r="B6">
        <v>45</v>
      </c>
    </row>
    <row r="7" spans="1:2" x14ac:dyDescent="0.25">
      <c r="A7" s="13" t="s">
        <v>58</v>
      </c>
      <c r="B7">
        <v>10</v>
      </c>
    </row>
    <row r="8" spans="1:2" x14ac:dyDescent="0.25">
      <c r="A8" s="13" t="s">
        <v>56</v>
      </c>
      <c r="B8">
        <v>16</v>
      </c>
    </row>
    <row r="9" spans="1:2" x14ac:dyDescent="0.25">
      <c r="A9" s="12" t="s">
        <v>92</v>
      </c>
      <c r="B9">
        <v>27</v>
      </c>
    </row>
    <row r="10" spans="1:2" x14ac:dyDescent="0.25">
      <c r="A10" s="13" t="s">
        <v>66</v>
      </c>
      <c r="B10">
        <v>2</v>
      </c>
    </row>
    <row r="11" spans="1:2" x14ac:dyDescent="0.25">
      <c r="A11" s="13" t="s">
        <v>72</v>
      </c>
      <c r="B11">
        <v>4</v>
      </c>
    </row>
    <row r="12" spans="1:2" x14ac:dyDescent="0.25">
      <c r="A12" s="13" t="s">
        <v>70</v>
      </c>
      <c r="B12">
        <v>2</v>
      </c>
    </row>
    <row r="13" spans="1:2" x14ac:dyDescent="0.25">
      <c r="A13" s="13" t="s">
        <v>71</v>
      </c>
      <c r="B13">
        <v>2</v>
      </c>
    </row>
    <row r="14" spans="1:2" x14ac:dyDescent="0.25">
      <c r="A14" s="13" t="s">
        <v>68</v>
      </c>
      <c r="B14">
        <v>3</v>
      </c>
    </row>
    <row r="15" spans="1:2" x14ac:dyDescent="0.25">
      <c r="A15" s="13" t="s">
        <v>62</v>
      </c>
      <c r="B15">
        <v>3</v>
      </c>
    </row>
    <row r="16" spans="1:2" x14ac:dyDescent="0.25">
      <c r="A16" s="13" t="s">
        <v>75</v>
      </c>
      <c r="B16">
        <v>2</v>
      </c>
    </row>
    <row r="17" spans="1:2" x14ac:dyDescent="0.25">
      <c r="A17" s="13" t="s">
        <v>74</v>
      </c>
      <c r="B17">
        <v>2</v>
      </c>
    </row>
    <row r="18" spans="1:2" x14ac:dyDescent="0.25">
      <c r="A18" s="13" t="s">
        <v>64</v>
      </c>
      <c r="B18">
        <v>2</v>
      </c>
    </row>
    <row r="19" spans="1:2" x14ac:dyDescent="0.25">
      <c r="A19" s="13" t="s">
        <v>73</v>
      </c>
      <c r="B19">
        <v>1</v>
      </c>
    </row>
    <row r="20" spans="1:2" x14ac:dyDescent="0.25">
      <c r="A20" s="13" t="s">
        <v>69</v>
      </c>
      <c r="B20">
        <v>2</v>
      </c>
    </row>
    <row r="21" spans="1:2" x14ac:dyDescent="0.25">
      <c r="A21" s="13" t="s">
        <v>67</v>
      </c>
      <c r="B21">
        <v>2</v>
      </c>
    </row>
    <row r="22" spans="1:2" x14ac:dyDescent="0.25">
      <c r="A22" s="12" t="s">
        <v>93</v>
      </c>
      <c r="B22">
        <v>6</v>
      </c>
    </row>
    <row r="23" spans="1:2" x14ac:dyDescent="0.25">
      <c r="A23" s="13" t="s">
        <v>60</v>
      </c>
      <c r="B23">
        <v>6</v>
      </c>
    </row>
    <row r="24" spans="1:2" x14ac:dyDescent="0.25">
      <c r="A24" s="12" t="s">
        <v>89</v>
      </c>
      <c r="B24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61F93-83E0-4A3A-B33F-1E854AD4FEA8}">
  <sheetPr codeName="Sheet5"/>
  <dimension ref="A1:S20"/>
  <sheetViews>
    <sheetView tabSelected="1" zoomScale="145" zoomScaleNormal="145" workbookViewId="0">
      <pane xSplit="2" ySplit="1" topLeftCell="I2" activePane="bottomRight" state="frozen"/>
      <selection pane="topRight" activeCell="C1" sqref="C1"/>
      <selection pane="bottomLeft" activeCell="A2" sqref="A2"/>
      <selection pane="bottomRight" activeCell="K2" sqref="K2"/>
    </sheetView>
  </sheetViews>
  <sheetFormatPr defaultRowHeight="15" x14ac:dyDescent="0.25"/>
  <cols>
    <col min="1" max="1" width="21.85546875" bestFit="1" customWidth="1"/>
    <col min="2" max="2" width="9.28515625" bestFit="1" customWidth="1"/>
    <col min="3" max="3" width="8.7109375" bestFit="1" customWidth="1"/>
    <col min="4" max="4" width="9.5703125" bestFit="1" customWidth="1"/>
    <col min="5" max="5" width="9" bestFit="1" customWidth="1"/>
    <col min="6" max="6" width="8.42578125" bestFit="1" customWidth="1"/>
    <col min="7" max="7" width="8.42578125" customWidth="1"/>
    <col min="8" max="8" width="14" bestFit="1" customWidth="1"/>
    <col min="9" max="9" width="14" customWidth="1"/>
    <col min="10" max="10" width="16.85546875" bestFit="1" customWidth="1"/>
    <col min="11" max="11" width="23.42578125" bestFit="1" customWidth="1"/>
    <col min="12" max="15" width="14" customWidth="1"/>
    <col min="16" max="16" width="8.42578125" customWidth="1"/>
    <col min="18" max="18" width="13.28515625" customWidth="1"/>
  </cols>
  <sheetData>
    <row r="1" spans="1:19" x14ac:dyDescent="0.25">
      <c r="A1" t="s">
        <v>47</v>
      </c>
      <c r="B1" t="s">
        <v>19</v>
      </c>
      <c r="C1" t="s">
        <v>48</v>
      </c>
      <c r="D1" t="s">
        <v>49</v>
      </c>
      <c r="E1" t="s">
        <v>52</v>
      </c>
      <c r="F1" t="s">
        <v>51</v>
      </c>
      <c r="G1" t="s">
        <v>50</v>
      </c>
      <c r="H1" t="s">
        <v>82</v>
      </c>
      <c r="I1" t="s">
        <v>87</v>
      </c>
      <c r="J1" t="s">
        <v>90</v>
      </c>
      <c r="K1" t="s">
        <v>95</v>
      </c>
      <c r="N1" t="s">
        <v>49</v>
      </c>
      <c r="O1" t="s">
        <v>87</v>
      </c>
      <c r="R1" t="s">
        <v>80</v>
      </c>
      <c r="S1" t="s">
        <v>81</v>
      </c>
    </row>
    <row r="2" spans="1:19" x14ac:dyDescent="0.25">
      <c r="A2" t="s">
        <v>53</v>
      </c>
      <c r="B2" t="s">
        <v>54</v>
      </c>
      <c r="C2">
        <v>45</v>
      </c>
      <c r="D2">
        <v>2.99</v>
      </c>
      <c r="E2" t="s">
        <v>55</v>
      </c>
      <c r="F2" s="9">
        <f t="shared" ref="F2:F18" si="0">VLOOKUP(B2,$R$2:$S$5,2,0)</f>
        <v>0.08</v>
      </c>
      <c r="G2" s="10">
        <f>C2*D2</f>
        <v>134.55000000000001</v>
      </c>
      <c r="H2" s="10">
        <f>(F2*G2)+G2</f>
        <v>145.31400000000002</v>
      </c>
      <c r="I2" s="10" t="str">
        <f>VLOOKUP(D2,$N$2:$O$5,2,TRUE)</f>
        <v>under $5</v>
      </c>
      <c r="J2" s="10" t="str">
        <f>IF(C2&gt;=10, "10 or more items",  IF(C2&lt;=5, "Order 10 items",  "Order 5 items"))</f>
        <v>10 or more items</v>
      </c>
      <c r="K2" s="10" t="str">
        <f>IF(C2&gt;10, "Greg",    IF(C2&gt;=4, "Jonathan", "Brian")      )</f>
        <v>Greg</v>
      </c>
      <c r="L2" s="10"/>
      <c r="M2" s="10"/>
      <c r="N2" s="10">
        <v>0</v>
      </c>
      <c r="O2" s="10" t="s">
        <v>83</v>
      </c>
      <c r="P2" s="9"/>
      <c r="R2" t="s">
        <v>54</v>
      </c>
      <c r="S2" s="8">
        <v>0.08</v>
      </c>
    </row>
    <row r="3" spans="1:19" x14ac:dyDescent="0.25">
      <c r="A3" t="s">
        <v>56</v>
      </c>
      <c r="B3" t="s">
        <v>21</v>
      </c>
      <c r="C3">
        <v>16</v>
      </c>
      <c r="D3">
        <v>3.99</v>
      </c>
      <c r="E3" t="s">
        <v>57</v>
      </c>
      <c r="F3" s="9">
        <f t="shared" si="0"/>
        <v>0</v>
      </c>
      <c r="G3" s="10">
        <f t="shared" ref="G3:G18" si="1">C3*D3</f>
        <v>63.84</v>
      </c>
      <c r="H3" s="10">
        <f t="shared" ref="H3:H18" si="2">(F3*G3)+G3</f>
        <v>63.84</v>
      </c>
      <c r="I3" s="10" t="str">
        <f t="shared" ref="I3:I18" si="3">VLOOKUP(D3,$N$2:$O$5,2,TRUE)</f>
        <v>under $5</v>
      </c>
      <c r="J3" s="10" t="str">
        <f t="shared" ref="J3:J18" si="4">IF(C3&gt;=10, "10 or more items",  IF(C3&lt;=5, "Order 10 items",  "Order 5 items"))</f>
        <v>10 or more items</v>
      </c>
      <c r="K3" s="10" t="str">
        <f t="shared" ref="K3:K18" si="5">IF(C3&gt;10, "Greg",    IF(C3&gt;=4, "Jonathan", "Brian")      )</f>
        <v>Greg</v>
      </c>
      <c r="L3" s="10"/>
      <c r="M3" s="10"/>
      <c r="N3" s="10">
        <v>1</v>
      </c>
      <c r="O3" s="10" t="s">
        <v>84</v>
      </c>
      <c r="P3" s="9"/>
      <c r="R3" t="s">
        <v>21</v>
      </c>
      <c r="S3">
        <v>0</v>
      </c>
    </row>
    <row r="4" spans="1:19" x14ac:dyDescent="0.25">
      <c r="A4" t="s">
        <v>58</v>
      </c>
      <c r="B4" t="s">
        <v>21</v>
      </c>
      <c r="C4">
        <v>10</v>
      </c>
      <c r="D4">
        <v>4.99</v>
      </c>
      <c r="E4" t="s">
        <v>59</v>
      </c>
      <c r="F4" s="9">
        <f t="shared" si="0"/>
        <v>0</v>
      </c>
      <c r="G4" s="10">
        <f t="shared" si="1"/>
        <v>49.900000000000006</v>
      </c>
      <c r="H4" s="10">
        <f t="shared" si="2"/>
        <v>49.900000000000006</v>
      </c>
      <c r="I4" s="10" t="str">
        <f t="shared" si="3"/>
        <v>under $5</v>
      </c>
      <c r="J4" s="10" t="str">
        <f t="shared" si="4"/>
        <v>10 or more items</v>
      </c>
      <c r="K4" s="10" t="str">
        <f t="shared" si="5"/>
        <v>Jonathan</v>
      </c>
      <c r="L4" s="10"/>
      <c r="M4" s="10"/>
      <c r="N4" s="10">
        <v>2.5</v>
      </c>
      <c r="O4" s="10" t="s">
        <v>85</v>
      </c>
      <c r="P4" s="9"/>
      <c r="R4" t="s">
        <v>61</v>
      </c>
      <c r="S4">
        <v>0.12</v>
      </c>
    </row>
    <row r="5" spans="1:19" x14ac:dyDescent="0.25">
      <c r="A5" t="s">
        <v>60</v>
      </c>
      <c r="B5" t="s">
        <v>61</v>
      </c>
      <c r="C5">
        <v>6</v>
      </c>
      <c r="D5">
        <v>4.99</v>
      </c>
      <c r="E5" t="s">
        <v>55</v>
      </c>
      <c r="F5" s="9">
        <f t="shared" si="0"/>
        <v>0.12</v>
      </c>
      <c r="G5" s="10">
        <f t="shared" si="1"/>
        <v>29.94</v>
      </c>
      <c r="H5" s="10">
        <f t="shared" si="2"/>
        <v>33.532800000000002</v>
      </c>
      <c r="I5" s="10" t="str">
        <f t="shared" si="3"/>
        <v>under $5</v>
      </c>
      <c r="J5" s="10" t="str">
        <f t="shared" si="4"/>
        <v>Order 5 items</v>
      </c>
      <c r="K5" s="10" t="str">
        <f t="shared" si="5"/>
        <v>Jonathan</v>
      </c>
      <c r="L5" s="10"/>
      <c r="M5" s="10"/>
      <c r="N5" s="10">
        <v>5</v>
      </c>
      <c r="O5" s="10" t="s">
        <v>86</v>
      </c>
      <c r="P5" s="9"/>
      <c r="R5" t="s">
        <v>65</v>
      </c>
      <c r="S5">
        <v>0.15</v>
      </c>
    </row>
    <row r="6" spans="1:19" x14ac:dyDescent="0.25">
      <c r="A6" t="s">
        <v>62</v>
      </c>
      <c r="B6" t="s">
        <v>21</v>
      </c>
      <c r="C6">
        <v>3</v>
      </c>
      <c r="D6">
        <v>6.99</v>
      </c>
      <c r="E6" t="s">
        <v>57</v>
      </c>
      <c r="F6" s="9">
        <f t="shared" si="0"/>
        <v>0</v>
      </c>
      <c r="G6" s="10">
        <f t="shared" si="1"/>
        <v>20.97</v>
      </c>
      <c r="H6" s="10">
        <f t="shared" si="2"/>
        <v>20.97</v>
      </c>
      <c r="I6" s="10" t="str">
        <f t="shared" si="3"/>
        <v>over $5</v>
      </c>
      <c r="J6" s="10" t="str">
        <f t="shared" si="4"/>
        <v>Order 10 items</v>
      </c>
      <c r="K6" s="10" t="str">
        <f t="shared" si="5"/>
        <v>Brian</v>
      </c>
      <c r="L6" s="10"/>
      <c r="M6" s="10"/>
      <c r="N6" s="10"/>
      <c r="O6" s="10"/>
      <c r="P6" s="9"/>
    </row>
    <row r="7" spans="1:19" x14ac:dyDescent="0.25">
      <c r="A7" t="s">
        <v>63</v>
      </c>
      <c r="B7" t="s">
        <v>21</v>
      </c>
      <c r="C7">
        <v>30</v>
      </c>
      <c r="D7">
        <v>0.6</v>
      </c>
      <c r="E7" t="s">
        <v>59</v>
      </c>
      <c r="F7" s="9">
        <f t="shared" si="0"/>
        <v>0</v>
      </c>
      <c r="G7" s="10">
        <f t="shared" si="1"/>
        <v>18</v>
      </c>
      <c r="H7" s="10">
        <f t="shared" si="2"/>
        <v>18</v>
      </c>
      <c r="I7" s="10" t="str">
        <f t="shared" si="3"/>
        <v>under $1</v>
      </c>
      <c r="J7" s="10" t="str">
        <f t="shared" si="4"/>
        <v>10 or more items</v>
      </c>
      <c r="K7" s="10" t="str">
        <f t="shared" si="5"/>
        <v>Greg</v>
      </c>
      <c r="L7" s="10"/>
      <c r="M7" s="10"/>
      <c r="N7" s="10"/>
      <c r="O7" s="10"/>
      <c r="P7" s="9"/>
    </row>
    <row r="8" spans="1:19" x14ac:dyDescent="0.25">
      <c r="A8" t="s">
        <v>64</v>
      </c>
      <c r="B8" t="s">
        <v>65</v>
      </c>
      <c r="C8">
        <v>2</v>
      </c>
      <c r="D8">
        <v>6.99</v>
      </c>
      <c r="E8" t="s">
        <v>59</v>
      </c>
      <c r="F8" s="9">
        <f t="shared" si="0"/>
        <v>0.15</v>
      </c>
      <c r="G8" s="10">
        <f t="shared" si="1"/>
        <v>13.98</v>
      </c>
      <c r="H8" s="10">
        <f t="shared" si="2"/>
        <v>16.077000000000002</v>
      </c>
      <c r="I8" s="10" t="str">
        <f t="shared" si="3"/>
        <v>over $5</v>
      </c>
      <c r="J8" s="10" t="str">
        <f t="shared" si="4"/>
        <v>Order 10 items</v>
      </c>
      <c r="K8" s="10" t="str">
        <f t="shared" si="5"/>
        <v>Brian</v>
      </c>
      <c r="L8" s="10"/>
      <c r="M8" s="10"/>
      <c r="N8" s="10"/>
      <c r="O8" s="10"/>
      <c r="P8" s="9"/>
    </row>
    <row r="9" spans="1:19" x14ac:dyDescent="0.25">
      <c r="A9" t="s">
        <v>66</v>
      </c>
      <c r="B9" t="s">
        <v>65</v>
      </c>
      <c r="C9">
        <v>2</v>
      </c>
      <c r="D9">
        <v>6.99</v>
      </c>
      <c r="E9" t="s">
        <v>57</v>
      </c>
      <c r="F9" s="9">
        <f t="shared" si="0"/>
        <v>0.15</v>
      </c>
      <c r="G9" s="10">
        <f t="shared" si="1"/>
        <v>13.98</v>
      </c>
      <c r="H9" s="10">
        <f t="shared" si="2"/>
        <v>16.077000000000002</v>
      </c>
      <c r="I9" s="10" t="str">
        <f t="shared" si="3"/>
        <v>over $5</v>
      </c>
      <c r="J9" s="10" t="str">
        <f t="shared" si="4"/>
        <v>Order 10 items</v>
      </c>
      <c r="K9" s="10" t="str">
        <f t="shared" si="5"/>
        <v>Brian</v>
      </c>
      <c r="L9" s="10"/>
      <c r="M9" s="10"/>
      <c r="N9" s="10"/>
      <c r="O9" s="10"/>
      <c r="P9" s="9"/>
    </row>
    <row r="10" spans="1:19" x14ac:dyDescent="0.25">
      <c r="A10" t="s">
        <v>67</v>
      </c>
      <c r="B10" t="s">
        <v>54</v>
      </c>
      <c r="C10">
        <v>2</v>
      </c>
      <c r="D10">
        <v>5.99</v>
      </c>
      <c r="E10" t="s">
        <v>59</v>
      </c>
      <c r="F10" s="9">
        <f t="shared" si="0"/>
        <v>0.08</v>
      </c>
      <c r="G10" s="10">
        <f t="shared" si="1"/>
        <v>11.98</v>
      </c>
      <c r="H10" s="10">
        <f t="shared" si="2"/>
        <v>12.9384</v>
      </c>
      <c r="I10" s="10" t="str">
        <f t="shared" si="3"/>
        <v>over $5</v>
      </c>
      <c r="J10" s="10" t="str">
        <f t="shared" si="4"/>
        <v>Order 10 items</v>
      </c>
      <c r="K10" s="10" t="str">
        <f t="shared" si="5"/>
        <v>Brian</v>
      </c>
      <c r="L10" s="10"/>
      <c r="M10" s="10"/>
      <c r="N10" s="10"/>
      <c r="O10" s="10"/>
      <c r="P10" s="9"/>
    </row>
    <row r="11" spans="1:19" x14ac:dyDescent="0.25">
      <c r="A11" t="s">
        <v>68</v>
      </c>
      <c r="B11" t="s">
        <v>21</v>
      </c>
      <c r="C11">
        <v>3</v>
      </c>
      <c r="D11">
        <v>2.99</v>
      </c>
      <c r="E11" t="s">
        <v>59</v>
      </c>
      <c r="F11" s="9">
        <f t="shared" si="0"/>
        <v>0</v>
      </c>
      <c r="G11" s="10">
        <f t="shared" si="1"/>
        <v>8.9700000000000006</v>
      </c>
      <c r="H11" s="10">
        <f t="shared" si="2"/>
        <v>8.9700000000000006</v>
      </c>
      <c r="I11" s="10" t="str">
        <f t="shared" si="3"/>
        <v>under $5</v>
      </c>
      <c r="J11" s="10" t="str">
        <f t="shared" si="4"/>
        <v>Order 10 items</v>
      </c>
      <c r="K11" s="10" t="str">
        <f t="shared" si="5"/>
        <v>Brian</v>
      </c>
      <c r="L11" s="10"/>
      <c r="M11" s="10"/>
      <c r="N11" s="10"/>
      <c r="O11" s="10"/>
      <c r="P11" s="9"/>
    </row>
    <row r="12" spans="1:19" x14ac:dyDescent="0.25">
      <c r="A12" t="s">
        <v>69</v>
      </c>
      <c r="B12" t="s">
        <v>54</v>
      </c>
      <c r="C12">
        <v>2</v>
      </c>
      <c r="D12">
        <v>3.99</v>
      </c>
      <c r="E12" t="s">
        <v>57</v>
      </c>
      <c r="F12" s="9">
        <f t="shared" si="0"/>
        <v>0.08</v>
      </c>
      <c r="G12" s="10">
        <f t="shared" si="1"/>
        <v>7.98</v>
      </c>
      <c r="H12" s="10">
        <f t="shared" si="2"/>
        <v>8.6184000000000012</v>
      </c>
      <c r="I12" s="10" t="str">
        <f t="shared" si="3"/>
        <v>under $5</v>
      </c>
      <c r="J12" s="10" t="str">
        <f t="shared" si="4"/>
        <v>Order 10 items</v>
      </c>
      <c r="K12" s="10" t="str">
        <f t="shared" si="5"/>
        <v>Brian</v>
      </c>
      <c r="L12" s="10"/>
      <c r="M12" s="10"/>
      <c r="N12" s="10"/>
      <c r="O12" s="10"/>
      <c r="P12" s="9"/>
    </row>
    <row r="13" spans="1:19" x14ac:dyDescent="0.25">
      <c r="A13" t="s">
        <v>70</v>
      </c>
      <c r="B13" t="s">
        <v>65</v>
      </c>
      <c r="C13">
        <v>2</v>
      </c>
      <c r="D13">
        <v>3.99</v>
      </c>
      <c r="E13" t="s">
        <v>59</v>
      </c>
      <c r="F13" s="9">
        <f t="shared" si="0"/>
        <v>0.15</v>
      </c>
      <c r="G13" s="10">
        <f t="shared" si="1"/>
        <v>7.98</v>
      </c>
      <c r="H13" s="10">
        <f t="shared" si="2"/>
        <v>9.1769999999999996</v>
      </c>
      <c r="I13" s="10" t="str">
        <f t="shared" si="3"/>
        <v>under $5</v>
      </c>
      <c r="J13" s="10" t="str">
        <f t="shared" si="4"/>
        <v>Order 10 items</v>
      </c>
      <c r="K13" s="10" t="str">
        <f t="shared" si="5"/>
        <v>Brian</v>
      </c>
      <c r="L13" s="10"/>
      <c r="M13" s="10"/>
      <c r="N13" s="10"/>
      <c r="O13" s="10"/>
      <c r="P13" s="9"/>
    </row>
    <row r="14" spans="1:19" x14ac:dyDescent="0.25">
      <c r="A14" t="s">
        <v>71</v>
      </c>
      <c r="B14" t="s">
        <v>21</v>
      </c>
      <c r="C14">
        <v>2</v>
      </c>
      <c r="D14">
        <v>3.99</v>
      </c>
      <c r="E14" t="s">
        <v>55</v>
      </c>
      <c r="F14" s="9">
        <f t="shared" si="0"/>
        <v>0</v>
      </c>
      <c r="G14" s="10">
        <f t="shared" si="1"/>
        <v>7.98</v>
      </c>
      <c r="H14" s="10">
        <f t="shared" si="2"/>
        <v>7.98</v>
      </c>
      <c r="I14" s="10" t="str">
        <f t="shared" si="3"/>
        <v>under $5</v>
      </c>
      <c r="J14" s="10" t="str">
        <f t="shared" si="4"/>
        <v>Order 10 items</v>
      </c>
      <c r="K14" s="10" t="str">
        <f t="shared" si="5"/>
        <v>Brian</v>
      </c>
      <c r="L14" s="10"/>
      <c r="M14" s="10"/>
      <c r="N14" s="10"/>
      <c r="O14" s="10"/>
      <c r="P14" s="9"/>
    </row>
    <row r="15" spans="1:19" x14ac:dyDescent="0.25">
      <c r="A15" t="s">
        <v>72</v>
      </c>
      <c r="B15" t="s">
        <v>21</v>
      </c>
      <c r="C15">
        <v>4</v>
      </c>
      <c r="D15">
        <v>1.99</v>
      </c>
      <c r="E15" t="s">
        <v>57</v>
      </c>
      <c r="F15" s="9">
        <f t="shared" si="0"/>
        <v>0</v>
      </c>
      <c r="G15" s="10">
        <f t="shared" si="1"/>
        <v>7.96</v>
      </c>
      <c r="H15" s="10">
        <f t="shared" si="2"/>
        <v>7.96</v>
      </c>
      <c r="I15" s="10" t="str">
        <f t="shared" si="3"/>
        <v>under $2.50</v>
      </c>
      <c r="J15" s="10" t="str">
        <f t="shared" si="4"/>
        <v>Order 10 items</v>
      </c>
      <c r="K15" s="10" t="str">
        <f t="shared" si="5"/>
        <v>Jonathan</v>
      </c>
      <c r="L15" s="10"/>
      <c r="M15" s="10"/>
      <c r="N15" s="10"/>
      <c r="O15" s="10"/>
      <c r="P15" s="9"/>
    </row>
    <row r="16" spans="1:19" x14ac:dyDescent="0.25">
      <c r="A16" t="s">
        <v>73</v>
      </c>
      <c r="B16" t="s">
        <v>54</v>
      </c>
      <c r="C16">
        <v>1</v>
      </c>
      <c r="D16">
        <v>6.99</v>
      </c>
      <c r="E16" t="s">
        <v>59</v>
      </c>
      <c r="F16" s="9">
        <f t="shared" si="0"/>
        <v>0.08</v>
      </c>
      <c r="G16" s="10">
        <f t="shared" si="1"/>
        <v>6.99</v>
      </c>
      <c r="H16" s="10">
        <f t="shared" si="2"/>
        <v>7.5491999999999999</v>
      </c>
      <c r="I16" s="10" t="str">
        <f t="shared" si="3"/>
        <v>over $5</v>
      </c>
      <c r="J16" s="10" t="str">
        <f t="shared" si="4"/>
        <v>Order 10 items</v>
      </c>
      <c r="K16" s="10" t="str">
        <f t="shared" si="5"/>
        <v>Brian</v>
      </c>
      <c r="L16" s="10"/>
      <c r="M16" s="10"/>
      <c r="N16" s="10"/>
      <c r="O16" s="10"/>
      <c r="P16" s="9"/>
    </row>
    <row r="17" spans="1:16" x14ac:dyDescent="0.25">
      <c r="A17" t="s">
        <v>74</v>
      </c>
      <c r="B17" t="s">
        <v>65</v>
      </c>
      <c r="C17">
        <v>2</v>
      </c>
      <c r="D17">
        <v>2.59</v>
      </c>
      <c r="E17" t="s">
        <v>55</v>
      </c>
      <c r="F17" s="9">
        <f t="shared" si="0"/>
        <v>0.15</v>
      </c>
      <c r="G17" s="10">
        <f t="shared" si="1"/>
        <v>5.18</v>
      </c>
      <c r="H17" s="10">
        <f t="shared" si="2"/>
        <v>5.9569999999999999</v>
      </c>
      <c r="I17" s="10" t="str">
        <f t="shared" si="3"/>
        <v>under $5</v>
      </c>
      <c r="J17" s="10" t="str">
        <f t="shared" si="4"/>
        <v>Order 10 items</v>
      </c>
      <c r="K17" s="10" t="str">
        <f t="shared" si="5"/>
        <v>Brian</v>
      </c>
      <c r="L17" s="10"/>
      <c r="M17" s="10"/>
      <c r="N17" s="10"/>
      <c r="O17" s="10"/>
      <c r="P17" s="9"/>
    </row>
    <row r="18" spans="1:16" x14ac:dyDescent="0.25">
      <c r="A18" t="s">
        <v>75</v>
      </c>
      <c r="B18" t="s">
        <v>21</v>
      </c>
      <c r="C18">
        <v>2</v>
      </c>
      <c r="D18">
        <v>1.99</v>
      </c>
      <c r="E18" t="s">
        <v>57</v>
      </c>
      <c r="F18" s="9">
        <f t="shared" si="0"/>
        <v>0</v>
      </c>
      <c r="G18" s="10">
        <f t="shared" si="1"/>
        <v>3.98</v>
      </c>
      <c r="H18" s="10">
        <f t="shared" si="2"/>
        <v>3.98</v>
      </c>
      <c r="I18" s="10" t="str">
        <f t="shared" si="3"/>
        <v>under $2.50</v>
      </c>
      <c r="J18" s="10" t="str">
        <f t="shared" si="4"/>
        <v>Order 10 items</v>
      </c>
      <c r="K18" s="10" t="str">
        <f t="shared" si="5"/>
        <v>Brian</v>
      </c>
      <c r="L18" s="10"/>
      <c r="M18" s="10"/>
      <c r="N18" s="10"/>
      <c r="O18" s="10"/>
      <c r="P18" s="9"/>
    </row>
    <row r="20" spans="1:16" x14ac:dyDescent="0.25">
      <c r="H20" s="10">
        <f>SUM(H2:H19)</f>
        <v>436.84080000000012</v>
      </c>
      <c r="I20" s="10"/>
      <c r="J20" s="10"/>
      <c r="K20" s="10"/>
      <c r="L20" s="10"/>
      <c r="M20" s="10"/>
      <c r="N20" s="10"/>
      <c r="O20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D5F7-AE74-4D2E-9C80-67CE8916B73E}">
  <sheetPr codeName="Sheet6"/>
  <dimension ref="C3:G42"/>
  <sheetViews>
    <sheetView topLeftCell="A35" zoomScale="230" zoomScaleNormal="230" workbookViewId="0">
      <selection activeCell="C45" sqref="C45"/>
    </sheetView>
  </sheetViews>
  <sheetFormatPr defaultRowHeight="15" x14ac:dyDescent="0.25"/>
  <cols>
    <col min="6" max="6" width="15.85546875" bestFit="1" customWidth="1"/>
  </cols>
  <sheetData>
    <row r="3" spans="3:7" ht="33.75" x14ac:dyDescent="0.5">
      <c r="C3" s="14">
        <v>1</v>
      </c>
      <c r="D3" s="15">
        <v>2</v>
      </c>
      <c r="E3" s="16">
        <v>3</v>
      </c>
      <c r="F3" s="17">
        <f ca="1">NOW()</f>
        <v>45753.700735069448</v>
      </c>
      <c r="G3" s="18" t="s">
        <v>96</v>
      </c>
    </row>
    <row r="6" spans="3:7" ht="33.75" x14ac:dyDescent="0.5">
      <c r="C6" s="14">
        <v>1</v>
      </c>
      <c r="D6" s="15">
        <v>2</v>
      </c>
      <c r="E6" s="16">
        <v>3</v>
      </c>
      <c r="F6" s="17">
        <f ca="1">NOW()</f>
        <v>45753.700735069448</v>
      </c>
      <c r="G6" s="18" t="s">
        <v>96</v>
      </c>
    </row>
    <row r="10" spans="3:7" ht="33.75" x14ac:dyDescent="0.5">
      <c r="C10" s="14">
        <v>1</v>
      </c>
      <c r="D10" s="15">
        <v>2</v>
      </c>
      <c r="E10" s="16">
        <v>3</v>
      </c>
      <c r="F10" s="17">
        <f ca="1">NOW()</f>
        <v>45753.700735069448</v>
      </c>
      <c r="G10" s="18" t="s">
        <v>96</v>
      </c>
    </row>
    <row r="15" spans="3:7" ht="33.75" x14ac:dyDescent="0.5">
      <c r="C15" s="14">
        <v>1</v>
      </c>
      <c r="D15" s="15">
        <v>2</v>
      </c>
      <c r="E15" s="16">
        <v>3</v>
      </c>
      <c r="F15" s="17">
        <f ca="1">NOW()</f>
        <v>45753.700735069448</v>
      </c>
      <c r="G15" s="18" t="s">
        <v>96</v>
      </c>
    </row>
    <row r="20" spans="3:7" ht="33.75" x14ac:dyDescent="0.5">
      <c r="C20" s="14">
        <v>1</v>
      </c>
      <c r="D20" s="15">
        <v>2</v>
      </c>
      <c r="E20" s="16">
        <v>3</v>
      </c>
      <c r="F20" s="17">
        <f ca="1">NOW()</f>
        <v>45753.700735069448</v>
      </c>
      <c r="G20" s="18" t="s">
        <v>96</v>
      </c>
    </row>
    <row r="25" spans="3:7" ht="33.75" x14ac:dyDescent="0.5">
      <c r="C25" s="14">
        <v>1</v>
      </c>
      <c r="D25" s="15">
        <v>2</v>
      </c>
      <c r="E25" s="16">
        <v>3</v>
      </c>
      <c r="F25" s="17">
        <f ca="1">NOW()</f>
        <v>45753.700735069448</v>
      </c>
      <c r="G25" s="18" t="s">
        <v>96</v>
      </c>
    </row>
    <row r="30" spans="3:7" ht="33.75" x14ac:dyDescent="0.5">
      <c r="C30" s="14">
        <v>1</v>
      </c>
      <c r="D30" s="15">
        <v>2</v>
      </c>
      <c r="E30" s="16">
        <v>3</v>
      </c>
      <c r="F30" s="17">
        <f ca="1">NOW()</f>
        <v>45753.700735069448</v>
      </c>
      <c r="G30" s="18" t="s">
        <v>96</v>
      </c>
    </row>
    <row r="33" spans="3:7" ht="33.75" x14ac:dyDescent="0.5">
      <c r="C33" s="14">
        <v>1</v>
      </c>
      <c r="D33" s="15">
        <v>2</v>
      </c>
      <c r="E33" s="16">
        <v>3</v>
      </c>
      <c r="F33" s="17">
        <f ca="1">NOW()</f>
        <v>45753.700735069448</v>
      </c>
      <c r="G33" s="18" t="s">
        <v>96</v>
      </c>
    </row>
    <row r="36" spans="3:7" ht="33.75" x14ac:dyDescent="0.5">
      <c r="C36" s="14">
        <v>1</v>
      </c>
      <c r="D36" s="15">
        <v>2</v>
      </c>
      <c r="E36" s="16">
        <v>3</v>
      </c>
      <c r="F36" s="17">
        <f ca="1">NOW()</f>
        <v>45753.700735069448</v>
      </c>
      <c r="G36" s="18" t="s">
        <v>96</v>
      </c>
    </row>
    <row r="39" spans="3:7" ht="33.75" x14ac:dyDescent="0.5">
      <c r="C39" s="14">
        <v>1</v>
      </c>
      <c r="D39" s="15">
        <v>2</v>
      </c>
      <c r="E39" s="16">
        <v>3</v>
      </c>
      <c r="F39" s="17">
        <f ca="1">NOW()</f>
        <v>45753.700735069448</v>
      </c>
      <c r="G39" s="18" t="s">
        <v>96</v>
      </c>
    </row>
    <row r="42" spans="3:7" ht="33.75" x14ac:dyDescent="0.5">
      <c r="C42" s="14">
        <v>1</v>
      </c>
      <c r="D42" s="15">
        <v>2</v>
      </c>
      <c r="E42" s="16">
        <v>3</v>
      </c>
      <c r="F42" s="17">
        <f ca="1">NOW()</f>
        <v>45753.700735069448</v>
      </c>
      <c r="G42" s="18" t="s">
        <v>96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H1"/>
  <sheetViews>
    <sheetView zoomScale="160" zoomScaleNormal="160" workbookViewId="0"/>
  </sheetViews>
  <sheetFormatPr defaultRowHeight="15" x14ac:dyDescent="0.25"/>
  <sheetData>
    <row r="1" spans="1:8" x14ac:dyDescent="0.25">
      <c r="A1">
        <v>1</v>
      </c>
      <c r="C1" t="s">
        <v>0</v>
      </c>
      <c r="E1" t="s">
        <v>1</v>
      </c>
      <c r="F1" t="s">
        <v>2</v>
      </c>
      <c r="G1" t="s">
        <v>3</v>
      </c>
      <c r="H1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G10"/>
  <sheetViews>
    <sheetView zoomScale="205" zoomScaleNormal="205" workbookViewId="0"/>
  </sheetViews>
  <sheetFormatPr defaultRowHeight="15" x14ac:dyDescent="0.25"/>
  <sheetData>
    <row r="1" spans="1:7" x14ac:dyDescent="0.25">
      <c r="A1">
        <v>20</v>
      </c>
      <c r="B1">
        <v>25</v>
      </c>
      <c r="C1">
        <v>30</v>
      </c>
      <c r="D1">
        <v>35</v>
      </c>
      <c r="E1">
        <v>40</v>
      </c>
      <c r="F1">
        <v>45</v>
      </c>
      <c r="G1">
        <v>50</v>
      </c>
    </row>
    <row r="4" spans="1:7" x14ac:dyDescent="0.25">
      <c r="A4">
        <v>20</v>
      </c>
    </row>
    <row r="5" spans="1:7" x14ac:dyDescent="0.25">
      <c r="A5">
        <v>25</v>
      </c>
    </row>
    <row r="6" spans="1:7" x14ac:dyDescent="0.25">
      <c r="A6">
        <v>30</v>
      </c>
    </row>
    <row r="7" spans="1:7" x14ac:dyDescent="0.25">
      <c r="A7">
        <v>35</v>
      </c>
    </row>
    <row r="8" spans="1:7" x14ac:dyDescent="0.25">
      <c r="A8">
        <v>40</v>
      </c>
    </row>
    <row r="9" spans="1:7" x14ac:dyDescent="0.25">
      <c r="A9">
        <v>45</v>
      </c>
    </row>
    <row r="10" spans="1:7" x14ac:dyDescent="0.25">
      <c r="A10">
        <v>50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18BF-1320-4221-9B79-2D98442F950C}">
  <sheetPr codeName="Sheet9"/>
  <dimension ref="A1:I11"/>
  <sheetViews>
    <sheetView workbookViewId="0"/>
  </sheetViews>
  <sheetFormatPr defaultRowHeight="15" x14ac:dyDescent="0.25"/>
  <sheetData>
    <row r="1" spans="1:9" ht="15.75" x14ac:dyDescent="0.25">
      <c r="A1" s="1" t="s">
        <v>26</v>
      </c>
      <c r="B1" s="2" t="s">
        <v>27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3"/>
    </row>
    <row r="2" spans="1:9" ht="15.75" x14ac:dyDescent="0.25">
      <c r="A2" s="3" t="s">
        <v>34</v>
      </c>
      <c r="B2" s="4">
        <v>95</v>
      </c>
      <c r="C2" s="4">
        <v>92</v>
      </c>
      <c r="D2" s="4">
        <v>89</v>
      </c>
      <c r="E2" s="4">
        <v>96</v>
      </c>
      <c r="F2" s="4">
        <v>94</v>
      </c>
      <c r="G2" s="4">
        <v>93</v>
      </c>
      <c r="H2" s="4">
        <v>85</v>
      </c>
      <c r="I2" s="3"/>
    </row>
    <row r="3" spans="1:9" ht="15.75" x14ac:dyDescent="0.25">
      <c r="A3" s="3" t="s">
        <v>35</v>
      </c>
      <c r="B3" s="4">
        <v>95</v>
      </c>
      <c r="C3" s="4">
        <v>98</v>
      </c>
      <c r="D3" s="4">
        <v>100</v>
      </c>
      <c r="E3" s="4">
        <v>99</v>
      </c>
      <c r="F3" s="4">
        <v>85</v>
      </c>
      <c r="G3" s="4">
        <v>99</v>
      </c>
      <c r="H3" s="4">
        <v>93</v>
      </c>
      <c r="I3" s="3"/>
    </row>
    <row r="4" spans="1:9" ht="15.75" x14ac:dyDescent="0.25">
      <c r="A4" s="3" t="s">
        <v>36</v>
      </c>
      <c r="B4" s="4">
        <v>98</v>
      </c>
      <c r="C4" s="4">
        <v>88</v>
      </c>
      <c r="D4" s="4">
        <v>97</v>
      </c>
      <c r="E4" s="4">
        <v>87</v>
      </c>
      <c r="F4" s="4">
        <v>94</v>
      </c>
      <c r="G4" s="4">
        <v>92</v>
      </c>
      <c r="H4" s="4">
        <v>85</v>
      </c>
      <c r="I4" s="3"/>
    </row>
    <row r="5" spans="1:9" ht="15.75" x14ac:dyDescent="0.25">
      <c r="A5" s="3" t="s">
        <v>37</v>
      </c>
      <c r="B5" s="4">
        <v>90</v>
      </c>
      <c r="C5" s="4">
        <v>92</v>
      </c>
      <c r="D5" s="4">
        <v>99</v>
      </c>
      <c r="E5" s="4">
        <v>85</v>
      </c>
      <c r="F5" s="4">
        <v>93</v>
      </c>
      <c r="G5" s="4">
        <v>95</v>
      </c>
      <c r="H5" s="4">
        <v>100</v>
      </c>
      <c r="I5" s="3"/>
    </row>
    <row r="6" spans="1:9" ht="15.75" x14ac:dyDescent="0.25">
      <c r="A6" s="3" t="s">
        <v>38</v>
      </c>
      <c r="B6" s="4">
        <v>100</v>
      </c>
      <c r="C6" s="4">
        <v>89</v>
      </c>
      <c r="D6" s="4">
        <v>98</v>
      </c>
      <c r="E6" s="4">
        <v>98</v>
      </c>
      <c r="F6" s="4">
        <v>92</v>
      </c>
      <c r="G6" s="4">
        <v>90</v>
      </c>
      <c r="H6" s="4">
        <v>80</v>
      </c>
      <c r="I6" s="3"/>
    </row>
    <row r="7" spans="1:9" ht="15.75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ht="15.75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ht="15.75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ht="15.75" x14ac:dyDescent="0.25">
      <c r="A10" s="1" t="s">
        <v>39</v>
      </c>
      <c r="B10" s="3"/>
      <c r="C10" s="3"/>
      <c r="D10" s="3"/>
      <c r="E10" s="3"/>
      <c r="F10" s="3"/>
      <c r="G10" s="3"/>
      <c r="H10" s="3"/>
      <c r="I10" s="3"/>
    </row>
    <row r="11" spans="1:9" ht="15.75" x14ac:dyDescent="0.25">
      <c r="A11" s="3" t="s">
        <v>40</v>
      </c>
      <c r="B11" s="3"/>
      <c r="C11" s="3"/>
      <c r="D11" s="3"/>
      <c r="E11" s="3"/>
      <c r="F11" s="3"/>
      <c r="G11" s="3"/>
      <c r="H11" s="3"/>
      <c r="I11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854F-1138-4CC1-BAFC-1256BE94D0EB}">
  <sheetPr codeName="Sheet10"/>
  <dimension ref="A1:C10"/>
  <sheetViews>
    <sheetView workbookViewId="0">
      <selection activeCell="G25" sqref="G25"/>
    </sheetView>
  </sheetViews>
  <sheetFormatPr defaultRowHeight="15" x14ac:dyDescent="0.25"/>
  <cols>
    <col min="1" max="3" width="20" customWidth="1"/>
  </cols>
  <sheetData>
    <row r="1" spans="1:3" x14ac:dyDescent="0.25">
      <c r="A1" t="s">
        <v>4</v>
      </c>
      <c r="B1" t="s">
        <v>19</v>
      </c>
      <c r="C1" t="s">
        <v>20</v>
      </c>
    </row>
    <row r="2" spans="1:3" x14ac:dyDescent="0.25">
      <c r="A2" t="s">
        <v>6</v>
      </c>
      <c r="B2" t="s">
        <v>21</v>
      </c>
      <c r="C2">
        <v>50</v>
      </c>
    </row>
    <row r="3" spans="1:3" x14ac:dyDescent="0.25">
      <c r="A3" t="s">
        <v>7</v>
      </c>
      <c r="B3" t="s">
        <v>22</v>
      </c>
      <c r="C3">
        <v>75</v>
      </c>
    </row>
    <row r="4" spans="1:3" x14ac:dyDescent="0.25">
      <c r="A4" t="s">
        <v>8</v>
      </c>
      <c r="B4" t="s">
        <v>23</v>
      </c>
      <c r="C4">
        <v>25</v>
      </c>
    </row>
    <row r="5" spans="1:3" x14ac:dyDescent="0.25">
      <c r="A5" t="s">
        <v>16</v>
      </c>
      <c r="B5" t="s">
        <v>24</v>
      </c>
      <c r="C5">
        <v>0</v>
      </c>
    </row>
    <row r="6" spans="1:3" x14ac:dyDescent="0.25">
      <c r="A6" t="s">
        <v>9</v>
      </c>
      <c r="B6" t="s">
        <v>25</v>
      </c>
      <c r="C6">
        <v>70</v>
      </c>
    </row>
    <row r="7" spans="1:3" x14ac:dyDescent="0.25">
      <c r="A7" t="s">
        <v>10</v>
      </c>
      <c r="B7" t="s">
        <v>22</v>
      </c>
      <c r="C7">
        <v>290</v>
      </c>
    </row>
    <row r="8" spans="1:3" x14ac:dyDescent="0.25">
      <c r="A8" t="s">
        <v>6</v>
      </c>
      <c r="B8" t="s">
        <v>21</v>
      </c>
      <c r="C8">
        <v>35</v>
      </c>
    </row>
    <row r="9" spans="1:3" x14ac:dyDescent="0.25">
      <c r="A9" t="s">
        <v>17</v>
      </c>
      <c r="B9" t="s">
        <v>23</v>
      </c>
      <c r="C9">
        <v>180</v>
      </c>
    </row>
    <row r="10" spans="1:3" x14ac:dyDescent="0.25">
      <c r="A10" t="s">
        <v>18</v>
      </c>
      <c r="B10" t="s">
        <v>25</v>
      </c>
      <c r="C10">
        <v>800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E936-AAE6-4850-9459-BBC5E48B895B}">
  <sheetPr codeName="Sheet11"/>
  <dimension ref="A1:C10"/>
  <sheetViews>
    <sheetView workbookViewId="0"/>
  </sheetViews>
  <sheetFormatPr defaultRowHeight="15" x14ac:dyDescent="0.25"/>
  <cols>
    <col min="1" max="3" width="20" customWidth="1"/>
  </cols>
  <sheetData>
    <row r="1" spans="1:3" x14ac:dyDescent="0.25">
      <c r="A1" t="s">
        <v>4</v>
      </c>
      <c r="B1" t="s">
        <v>19</v>
      </c>
      <c r="C1" t="s">
        <v>20</v>
      </c>
    </row>
    <row r="2" spans="1:3" x14ac:dyDescent="0.25">
      <c r="A2" t="s">
        <v>6</v>
      </c>
      <c r="B2" t="s">
        <v>21</v>
      </c>
      <c r="C2">
        <v>50</v>
      </c>
    </row>
    <row r="3" spans="1:3" x14ac:dyDescent="0.25">
      <c r="A3" t="s">
        <v>7</v>
      </c>
      <c r="B3" t="s">
        <v>22</v>
      </c>
      <c r="C3">
        <v>75</v>
      </c>
    </row>
    <row r="4" spans="1:3" x14ac:dyDescent="0.25">
      <c r="A4" t="s">
        <v>8</v>
      </c>
      <c r="B4" t="s">
        <v>23</v>
      </c>
      <c r="C4">
        <v>25</v>
      </c>
    </row>
    <row r="5" spans="1:3" x14ac:dyDescent="0.25">
      <c r="A5" t="s">
        <v>16</v>
      </c>
      <c r="B5" t="s">
        <v>24</v>
      </c>
      <c r="C5">
        <v>0</v>
      </c>
    </row>
    <row r="6" spans="1:3" x14ac:dyDescent="0.25">
      <c r="A6" t="s">
        <v>9</v>
      </c>
      <c r="B6" t="s">
        <v>25</v>
      </c>
      <c r="C6">
        <v>70</v>
      </c>
    </row>
    <row r="7" spans="1:3" x14ac:dyDescent="0.25">
      <c r="A7" t="s">
        <v>10</v>
      </c>
      <c r="B7" t="s">
        <v>22</v>
      </c>
      <c r="C7">
        <v>290</v>
      </c>
    </row>
    <row r="8" spans="1:3" x14ac:dyDescent="0.25">
      <c r="A8" t="s">
        <v>6</v>
      </c>
      <c r="B8" t="s">
        <v>21</v>
      </c>
      <c r="C8">
        <v>35</v>
      </c>
    </row>
    <row r="9" spans="1:3" x14ac:dyDescent="0.25">
      <c r="A9" t="s">
        <v>17</v>
      </c>
      <c r="B9" t="s">
        <v>23</v>
      </c>
      <c r="C9">
        <v>180</v>
      </c>
    </row>
    <row r="10" spans="1:3" x14ac:dyDescent="0.25">
      <c r="A10" t="s">
        <v>18</v>
      </c>
      <c r="B10" t="s">
        <v>25</v>
      </c>
      <c r="C10">
        <v>800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F7B6-EBF2-4B35-BB4E-C62202BB5536}">
  <sheetPr codeName="Sheet12"/>
  <dimension ref="A1:I11"/>
  <sheetViews>
    <sheetView workbookViewId="0"/>
  </sheetViews>
  <sheetFormatPr defaultRowHeight="15" x14ac:dyDescent="0.25"/>
  <sheetData>
    <row r="1" spans="1:9" ht="15.75" x14ac:dyDescent="0.25">
      <c r="A1" s="1"/>
      <c r="B1" s="2" t="s">
        <v>27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3"/>
    </row>
    <row r="2" spans="1:9" ht="15.75" x14ac:dyDescent="0.25">
      <c r="A2" s="3" t="s">
        <v>34</v>
      </c>
      <c r="B2" s="4">
        <v>95</v>
      </c>
      <c r="C2" s="4">
        <v>92</v>
      </c>
      <c r="D2" s="4">
        <v>89</v>
      </c>
      <c r="E2" s="4">
        <v>96</v>
      </c>
      <c r="F2" s="4">
        <v>94</v>
      </c>
      <c r="G2" s="4">
        <v>93</v>
      </c>
      <c r="H2" s="4">
        <v>85</v>
      </c>
      <c r="I2" s="3"/>
    </row>
    <row r="3" spans="1:9" ht="15.75" x14ac:dyDescent="0.25">
      <c r="A3" s="3" t="s">
        <v>35</v>
      </c>
      <c r="B3" s="4">
        <v>95</v>
      </c>
      <c r="C3" s="4">
        <v>98</v>
      </c>
      <c r="D3" s="4">
        <v>100</v>
      </c>
      <c r="E3" s="4">
        <v>99</v>
      </c>
      <c r="F3" s="4">
        <v>85</v>
      </c>
      <c r="G3" s="4">
        <v>99</v>
      </c>
      <c r="H3" s="4">
        <v>93</v>
      </c>
      <c r="I3" s="3"/>
    </row>
    <row r="4" spans="1:9" ht="15.75" x14ac:dyDescent="0.25">
      <c r="A4" s="3" t="s">
        <v>36</v>
      </c>
      <c r="B4" s="4">
        <v>98</v>
      </c>
      <c r="C4" s="4">
        <v>88</v>
      </c>
      <c r="D4" s="4">
        <v>97</v>
      </c>
      <c r="E4" s="4">
        <v>87</v>
      </c>
      <c r="F4" s="4">
        <v>94</v>
      </c>
      <c r="G4" s="4">
        <v>92</v>
      </c>
      <c r="H4" s="4">
        <v>85</v>
      </c>
      <c r="I4" s="3"/>
    </row>
    <row r="5" spans="1:9" ht="15.75" x14ac:dyDescent="0.25">
      <c r="A5" s="3" t="s">
        <v>37</v>
      </c>
      <c r="B5" s="4">
        <v>90</v>
      </c>
      <c r="C5" s="4">
        <v>92</v>
      </c>
      <c r="D5" s="4">
        <v>99</v>
      </c>
      <c r="E5" s="4">
        <v>85</v>
      </c>
      <c r="F5" s="4">
        <v>93</v>
      </c>
      <c r="G5" s="4">
        <v>95</v>
      </c>
      <c r="H5" s="4">
        <v>100</v>
      </c>
      <c r="I5" s="3"/>
    </row>
    <row r="6" spans="1:9" ht="15.75" x14ac:dyDescent="0.25">
      <c r="A6" s="3" t="s">
        <v>38</v>
      </c>
      <c r="B6" s="4">
        <v>100</v>
      </c>
      <c r="C6" s="4">
        <v>89</v>
      </c>
      <c r="D6" s="4">
        <v>98</v>
      </c>
      <c r="E6" s="4">
        <v>98</v>
      </c>
      <c r="F6" s="4">
        <v>92</v>
      </c>
      <c r="G6" s="4">
        <v>90</v>
      </c>
      <c r="H6" s="4">
        <v>80</v>
      </c>
      <c r="I6" s="3"/>
    </row>
    <row r="7" spans="1:9" ht="15.75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ht="15.75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ht="15.75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ht="15.75" x14ac:dyDescent="0.25">
      <c r="A10" s="1" t="s">
        <v>39</v>
      </c>
      <c r="B10" s="3"/>
      <c r="C10" s="3"/>
      <c r="D10" s="3"/>
      <c r="E10" s="3"/>
      <c r="F10" s="3"/>
      <c r="G10" s="3"/>
      <c r="H10" s="3"/>
      <c r="I10" s="3"/>
    </row>
    <row r="11" spans="1:9" ht="15.75" x14ac:dyDescent="0.25">
      <c r="A11" s="3" t="s">
        <v>40</v>
      </c>
      <c r="B11" s="3"/>
      <c r="C11" s="3"/>
      <c r="D11" s="3"/>
      <c r="E11" s="3"/>
      <c r="F11" s="3"/>
      <c r="G11" s="3"/>
      <c r="H11" s="3"/>
      <c r="I11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/>
  <dimension ref="A1:B7"/>
  <sheetViews>
    <sheetView zoomScaleNormal="100" workbookViewId="0"/>
  </sheetViews>
  <sheetFormatPr defaultRowHeight="15" x14ac:dyDescent="0.25"/>
  <sheetData>
    <row r="1" spans="1:2" x14ac:dyDescent="0.25">
      <c r="A1" t="s">
        <v>4</v>
      </c>
      <c r="B1" t="s">
        <v>5</v>
      </c>
    </row>
    <row r="2" spans="1:2" x14ac:dyDescent="0.25">
      <c r="A2" t="s">
        <v>6</v>
      </c>
      <c r="B2">
        <v>50</v>
      </c>
    </row>
    <row r="3" spans="1:2" x14ac:dyDescent="0.25">
      <c r="A3" t="s">
        <v>7</v>
      </c>
      <c r="B3">
        <v>75</v>
      </c>
    </row>
    <row r="4" spans="1:2" x14ac:dyDescent="0.25">
      <c r="A4" t="s">
        <v>8</v>
      </c>
      <c r="B4">
        <v>80</v>
      </c>
    </row>
    <row r="5" spans="1:2" x14ac:dyDescent="0.25">
      <c r="A5" t="s">
        <v>9</v>
      </c>
      <c r="B5">
        <v>70</v>
      </c>
    </row>
    <row r="6" spans="1:2" x14ac:dyDescent="0.25">
      <c r="A6" t="s">
        <v>10</v>
      </c>
      <c r="B6">
        <v>290</v>
      </c>
    </row>
    <row r="7" spans="1:2" x14ac:dyDescent="0.25">
      <c r="A7" t="s">
        <v>6</v>
      </c>
      <c r="B7">
        <v>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6745-746E-4D8F-843C-341D2C628824}">
  <sheetPr codeName="Sheet14"/>
  <dimension ref="A1:B7"/>
  <sheetViews>
    <sheetView zoomScaleNormal="100" workbookViewId="0"/>
  </sheetViews>
  <sheetFormatPr defaultRowHeight="15" x14ac:dyDescent="0.25"/>
  <sheetData>
    <row r="1" spans="1:2" x14ac:dyDescent="0.25">
      <c r="A1" t="s">
        <v>4</v>
      </c>
      <c r="B1" t="s">
        <v>5</v>
      </c>
    </row>
    <row r="2" spans="1:2" x14ac:dyDescent="0.25">
      <c r="A2" t="s">
        <v>6</v>
      </c>
      <c r="B2">
        <v>50</v>
      </c>
    </row>
    <row r="3" spans="1:2" x14ac:dyDescent="0.25">
      <c r="A3" t="s">
        <v>7</v>
      </c>
      <c r="B3">
        <v>75</v>
      </c>
    </row>
    <row r="4" spans="1:2" x14ac:dyDescent="0.25">
      <c r="A4" t="s">
        <v>8</v>
      </c>
      <c r="B4">
        <v>80</v>
      </c>
    </row>
    <row r="5" spans="1:2" x14ac:dyDescent="0.25">
      <c r="A5" t="s">
        <v>9</v>
      </c>
      <c r="B5">
        <v>70</v>
      </c>
    </row>
    <row r="6" spans="1:2" x14ac:dyDescent="0.25">
      <c r="A6" t="s">
        <v>10</v>
      </c>
      <c r="B6">
        <v>290</v>
      </c>
    </row>
    <row r="7" spans="1:2" x14ac:dyDescent="0.25">
      <c r="A7" t="s">
        <v>6</v>
      </c>
      <c r="B7">
        <v>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vlookup exact lookup</vt:lpstr>
      <vt:lpstr>vlookup range lookup</vt:lpstr>
      <vt:lpstr>PivotTable</vt:lpstr>
      <vt:lpstr>Sheet1</vt:lpstr>
      <vt:lpstr>bbq list</vt:lpstr>
      <vt:lpstr>macro</vt:lpstr>
      <vt:lpstr>autofill</vt:lpstr>
      <vt:lpstr>sum function</vt:lpstr>
      <vt:lpstr>average function</vt:lpstr>
      <vt:lpstr>if function</vt:lpstr>
      <vt:lpstr>conditional format budget</vt:lpstr>
      <vt:lpstr>conditional format statistics</vt:lpstr>
      <vt:lpstr>chart</vt:lpstr>
      <vt:lpstr>chart (2)</vt:lpstr>
      <vt:lpstr>GradeScale</vt:lpstr>
    </vt:vector>
  </TitlesOfParts>
  <Company>Nassau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Hinojosa, Juan C.</cp:lastModifiedBy>
  <dcterms:created xsi:type="dcterms:W3CDTF">2014-06-14T14:24:37Z</dcterms:created>
  <dcterms:modified xsi:type="dcterms:W3CDTF">2025-04-06T20:49:03Z</dcterms:modified>
</cp:coreProperties>
</file>