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nojoj\Downloads\"/>
    </mc:Choice>
  </mc:AlternateContent>
  <xr:revisionPtr revIDLastSave="0" documentId="8_{EF1BD2E5-89E5-439F-834E-C069E4E0DD90}" xr6:coauthVersionLast="47" xr6:coauthVersionMax="47" xr10:uidLastSave="{00000000-0000-0000-0000-000000000000}"/>
  <bookViews>
    <workbookView xWindow="-120" yWindow="-120" windowWidth="29040" windowHeight="15840" xr2:uid="{46A435D4-7616-4B87-B416-45BB5E922D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" l="1"/>
  <c r="F9" i="1"/>
  <c r="B9" i="1"/>
  <c r="D9" i="1"/>
  <c r="E3" i="1"/>
  <c r="E4" i="1"/>
  <c r="E5" i="1"/>
  <c r="F3" i="1"/>
  <c r="F4" i="1"/>
  <c r="F5" i="1"/>
  <c r="E2" i="1"/>
  <c r="E9" i="1" s="1"/>
  <c r="F2" i="1" l="1"/>
</calcChain>
</file>

<file path=xl/sharedStrings.xml><?xml version="1.0" encoding="utf-8"?>
<sst xmlns="http://schemas.openxmlformats.org/spreadsheetml/2006/main" count="8" uniqueCount="8">
  <si>
    <t>Delivery Gallons</t>
  </si>
  <si>
    <t>Cost per day</t>
  </si>
  <si>
    <t>Days to next 100 gal</t>
  </si>
  <si>
    <t>Average cost per pay</t>
  </si>
  <si>
    <t>Total Days</t>
  </si>
  <si>
    <t>Total Cost</t>
  </si>
  <si>
    <t>Total Gallons over 110 days</t>
  </si>
  <si>
    <t>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</si>
</sst>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16" fontId="0" fillId="0" borderId="0" xfId="0" applyNumberFormat="1" applyFont="1"/>
    <xf numFmtId="3" fontId="0" fillId="0" borderId="0" xfId="0" applyNumberFormat="1" applyFont="1"/>
    <xf numFmtId="0" fontId="0" fillId="0" borderId="0" xfId="0" applyFont="1"/>
    <xf numFmtId="4" fontId="0" fillId="0" borderId="0" xfId="0" applyNumberFormat="1" applyFont="1"/>
    <xf numFmtId="3" fontId="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Sheet1!$D$1</c:f>
          <c:strCache>
            <c:ptCount val="1"/>
            <c:pt idx="0">
              <c:v>Oil Cost 12/13/24 - 4/2/25 110 days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Oil Cost 12/13/24 - 4/2/25 110 days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Sheet1!$C$2:$C$6</c:f>
              <c:numCache>
                <c:formatCode>d\-mmm</c:formatCode>
                <c:ptCount val="5"/>
                <c:pt idx="0">
                  <c:v>45639</c:v>
                </c:pt>
                <c:pt idx="1">
                  <c:v>45661</c:v>
                </c:pt>
                <c:pt idx="2">
                  <c:v>45675</c:v>
                </c:pt>
                <c:pt idx="3">
                  <c:v>45714</c:v>
                </c:pt>
                <c:pt idx="4">
                  <c:v>45749</c:v>
                </c:pt>
              </c:numCache>
            </c:numRef>
          </c:xVal>
          <c:yVal>
            <c:numRef>
              <c:f>Sheet1!$D$2:$D$6</c:f>
              <c:numCache>
                <c:formatCode>#,##0</c:formatCode>
                <c:ptCount val="5"/>
                <c:pt idx="0">
                  <c:v>274</c:v>
                </c:pt>
                <c:pt idx="1">
                  <c:v>308</c:v>
                </c:pt>
                <c:pt idx="2">
                  <c:v>348</c:v>
                </c:pt>
                <c:pt idx="3">
                  <c:v>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C5-4B5E-B14A-F7CB35B42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220112"/>
        <c:axId val="1487238832"/>
      </c:scatterChart>
      <c:valAx>
        <c:axId val="1487220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238832"/>
        <c:crosses val="autoZero"/>
        <c:crossBetween val="midCat"/>
      </c:valAx>
      <c:valAx>
        <c:axId val="14872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220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Cost per day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Sheet1!$C$2:$C$5</c:f>
              <c:numCache>
                <c:formatCode>d\-mmm</c:formatCode>
                <c:ptCount val="4"/>
                <c:pt idx="0">
                  <c:v>45639</c:v>
                </c:pt>
                <c:pt idx="1">
                  <c:v>45661</c:v>
                </c:pt>
                <c:pt idx="2">
                  <c:v>45675</c:v>
                </c:pt>
                <c:pt idx="3">
                  <c:v>45714</c:v>
                </c:pt>
              </c:numCache>
            </c:numRef>
          </c:xVal>
          <c:yVal>
            <c:numRef>
              <c:f>Sheet1!$F$2:$F$5</c:f>
              <c:numCache>
                <c:formatCode>#,##0.00</c:formatCode>
                <c:ptCount val="4"/>
                <c:pt idx="0">
                  <c:v>12.454545454545455</c:v>
                </c:pt>
                <c:pt idx="1">
                  <c:v>22</c:v>
                </c:pt>
                <c:pt idx="2">
                  <c:v>8.9230769230769234</c:v>
                </c:pt>
                <c:pt idx="3">
                  <c:v>9.1999999999999993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E2-4429-8B55-8B8B11F43CB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487220944"/>
        <c:axId val="1487232176"/>
      </c:scatterChart>
      <c:valAx>
        <c:axId val="1487220944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232176"/>
        <c:crosses val="autoZero"/>
        <c:crossBetween val="midCat"/>
      </c:valAx>
      <c:valAx>
        <c:axId val="148723217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87220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0</xdr:row>
      <xdr:rowOff>376237</xdr:rowOff>
    </xdr:from>
    <xdr:to>
      <xdr:col>17</xdr:col>
      <xdr:colOff>495300</xdr:colOff>
      <xdr:row>15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CD4833-A32B-4619-8438-220D43BD13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328611</xdr:colOff>
      <xdr:row>16</xdr:row>
      <xdr:rowOff>100012</xdr:rowOff>
    </xdr:from>
    <xdr:to>
      <xdr:col>17</xdr:col>
      <xdr:colOff>428624</xdr:colOff>
      <xdr:row>30</xdr:row>
      <xdr:rowOff>176212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42BCFC7-CF73-4E08-9E4A-371473CC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525EA-8CE5-4391-95BC-D11A61261E1A}">
  <dimension ref="B1:F10"/>
  <sheetViews>
    <sheetView tabSelected="1" workbookViewId="0">
      <selection activeCell="B1" sqref="B1"/>
    </sheetView>
  </sheetViews>
  <sheetFormatPr defaultRowHeight="15" x14ac:dyDescent="0.25"/>
  <cols>
    <col min="2" max="2" width="15.5703125" bestFit="1" customWidth="1"/>
    <col min="3" max="3" width="13.7109375" customWidth="1"/>
    <col min="4" max="4" width="17.42578125" bestFit="1" customWidth="1"/>
    <col min="5" max="5" width="13.7109375" bestFit="1" customWidth="1"/>
    <col min="6" max="6" width="13.28515625" customWidth="1"/>
  </cols>
  <sheetData>
    <row r="1" spans="2:6" ht="30" x14ac:dyDescent="0.25">
      <c r="B1" s="6" t="s">
        <v>0</v>
      </c>
      <c r="C1" s="6" t="s">
        <v>7</v>
      </c>
      <c r="D1" s="6" t="str">
        <f>"Oil Cost " &amp; TEXT(C2,"m/d/yy") &amp; " - " &amp; TEXT(C6,"m/d/yy") &amp; " 110 days"</f>
        <v>Oil Cost 12/13/24 - 4/2/25 110 days</v>
      </c>
      <c r="E1" s="6" t="s">
        <v>2</v>
      </c>
      <c r="F1" s="6" t="s">
        <v>1</v>
      </c>
    </row>
    <row r="2" spans="2:6" x14ac:dyDescent="0.25">
      <c r="B2">
        <v>100</v>
      </c>
      <c r="C2" s="7">
        <v>45639</v>
      </c>
      <c r="D2" s="8">
        <v>274</v>
      </c>
      <c r="E2" s="9">
        <f>C3-C2</f>
        <v>22</v>
      </c>
      <c r="F2" s="10">
        <f>D2/E2</f>
        <v>12.454545454545455</v>
      </c>
    </row>
    <row r="3" spans="2:6" x14ac:dyDescent="0.25">
      <c r="B3">
        <v>100</v>
      </c>
      <c r="C3" s="7">
        <v>45661</v>
      </c>
      <c r="D3" s="8">
        <v>308</v>
      </c>
      <c r="E3" s="9">
        <f t="shared" ref="E3:E5" si="0">C4-C3</f>
        <v>14</v>
      </c>
      <c r="F3" s="10">
        <f t="shared" ref="F3:F5" si="1">D3/E3</f>
        <v>22</v>
      </c>
    </row>
    <row r="4" spans="2:6" x14ac:dyDescent="0.25">
      <c r="B4">
        <v>100</v>
      </c>
      <c r="C4" s="7">
        <v>45675</v>
      </c>
      <c r="D4" s="8">
        <v>348</v>
      </c>
      <c r="E4" s="9">
        <f t="shared" si="0"/>
        <v>39</v>
      </c>
      <c r="F4" s="10">
        <f t="shared" si="1"/>
        <v>8.9230769230769234</v>
      </c>
    </row>
    <row r="5" spans="2:6" x14ac:dyDescent="0.25">
      <c r="B5">
        <v>100</v>
      </c>
      <c r="C5" s="7">
        <v>45714</v>
      </c>
      <c r="D5" s="8">
        <v>322</v>
      </c>
      <c r="E5" s="9">
        <f t="shared" si="0"/>
        <v>35</v>
      </c>
      <c r="F5" s="10">
        <f t="shared" si="1"/>
        <v>9.1999999999999993</v>
      </c>
    </row>
    <row r="6" spans="2:6" x14ac:dyDescent="0.25">
      <c r="C6" s="7">
        <v>45749</v>
      </c>
      <c r="D6" s="8"/>
      <c r="E6" s="9"/>
      <c r="F6" s="10"/>
    </row>
    <row r="8" spans="2:6" ht="30" x14ac:dyDescent="0.25">
      <c r="B8" s="6" t="s">
        <v>6</v>
      </c>
      <c r="C8" s="6"/>
      <c r="D8" s="11" t="s">
        <v>5</v>
      </c>
      <c r="E8" s="6" t="s">
        <v>4</v>
      </c>
      <c r="F8" s="6" t="s">
        <v>3</v>
      </c>
    </row>
    <row r="9" spans="2:6" x14ac:dyDescent="0.25">
      <c r="B9" s="3">
        <f>SUM(B2:B8)</f>
        <v>400</v>
      </c>
      <c r="C9" s="3"/>
      <c r="D9" s="4">
        <f>SUM(D2:D7)</f>
        <v>1252</v>
      </c>
      <c r="E9" s="3">
        <f>SUM(E2:E8)</f>
        <v>110</v>
      </c>
      <c r="F9" s="5">
        <f>D9/E9</f>
        <v>11.381818181818181</v>
      </c>
    </row>
    <row r="10" spans="2:6" x14ac:dyDescent="0.25">
      <c r="B10" s="2"/>
      <c r="F10" s="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D915F6C409C408617F50442E7857E" ma:contentTypeVersion="20" ma:contentTypeDescription="Create a new document." ma:contentTypeScope="" ma:versionID="f500b4b47700d216e940ec6dd8d85ca5">
  <xsd:schema xmlns:xsd="http://www.w3.org/2001/XMLSchema" xmlns:xs="http://www.w3.org/2001/XMLSchema" xmlns:p="http://schemas.microsoft.com/office/2006/metadata/properties" xmlns:ns1="http://schemas.microsoft.com/sharepoint/v3" xmlns:ns3="6b72ee0a-f5b1-4dd2-b1a7-b82963998814" xmlns:ns4="b51642c6-3cc3-4a32-b28a-9676d0c5f7b1" targetNamespace="http://schemas.microsoft.com/office/2006/metadata/properties" ma:root="true" ma:fieldsID="d0b6d6dda3fc9e54af54502bab0c2026" ns1:_="" ns3:_="" ns4:_="">
    <xsd:import namespace="http://schemas.microsoft.com/sharepoint/v3"/>
    <xsd:import namespace="6b72ee0a-f5b1-4dd2-b1a7-b82963998814"/>
    <xsd:import namespace="b51642c6-3cc3-4a32-b28a-9676d0c5f7b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ObjectDetectorVersions" minOccurs="0"/>
                <xsd:element ref="ns4:_activity" minOccurs="0"/>
                <xsd:element ref="ns4:MediaServiceSystemTag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2ee0a-f5b1-4dd2-b1a7-b829639988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642c6-3cc3-4a32-b28a-9676d0c5f7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b51642c6-3cc3-4a32-b28a-9676d0c5f7b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DA1DD1-FB3B-4493-8E86-AF75FCE8F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72ee0a-f5b1-4dd2-b1a7-b82963998814"/>
    <ds:schemaRef ds:uri="b51642c6-3cc3-4a32-b28a-9676d0c5f7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8B0183-C026-4509-91A5-7B86445CB853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b51642c6-3cc3-4a32-b28a-9676d0c5f7b1"/>
    <ds:schemaRef ds:uri="6b72ee0a-f5b1-4dd2-b1a7-b8296399881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4E9934D-8462-4312-BCE5-933974BAAE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Nassau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Hinojosa, Juan C.</dc:creator>
  <cp:lastModifiedBy>Juan</cp:lastModifiedBy>
  <dcterms:created xsi:type="dcterms:W3CDTF">2025-04-02T21:02:23Z</dcterms:created>
  <dcterms:modified xsi:type="dcterms:W3CDTF">2025-04-02T21:51:24Z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0x0101000BFD915F6C409C408617F50442E7857E</vt:lpwstr>
  </property>
</Properties>
</file>